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19"/>
  </bookViews>
  <sheets>
    <sheet name="2022年特岗教师招聘入闱体检人员名单表" sheetId="11" r:id="rId1"/>
  </sheets>
  <definedNames>
    <definedName name="_xlnm._FilterDatabase" localSheetId="0" hidden="1">'2022年特岗教师招聘入闱体检人员名单表'!$A$2:$K$61</definedName>
    <definedName name="_xlnm.Print_Titles" localSheetId="0">'2022年特岗教师招聘入闱体检人员名单表'!$1:$2</definedName>
  </definedNames>
  <calcPr calcId="144525"/>
</workbook>
</file>

<file path=xl/sharedStrings.xml><?xml version="1.0" encoding="utf-8"?>
<sst xmlns="http://schemas.openxmlformats.org/spreadsheetml/2006/main" count="366" uniqueCount="241">
  <si>
    <t>瑞昌市2022年特岗教师招聘入闱体检人员名单表</t>
  </si>
  <si>
    <t>序号</t>
  </si>
  <si>
    <t>报考人姓名</t>
  </si>
  <si>
    <t>岗位名称</t>
  </si>
  <si>
    <t>岗位代码</t>
  </si>
  <si>
    <t>准考证号</t>
  </si>
  <si>
    <t>笔试总分</t>
  </si>
  <si>
    <t>面试成绩</t>
  </si>
  <si>
    <t>总分</t>
  </si>
  <si>
    <t>总排名</t>
  </si>
  <si>
    <t>面试考场</t>
  </si>
  <si>
    <t>备注</t>
  </si>
  <si>
    <t>1</t>
  </si>
  <si>
    <t>王亚平</t>
  </si>
  <si>
    <t>小学语文</t>
  </si>
  <si>
    <t>360481101009</t>
  </si>
  <si>
    <t>236040801405</t>
  </si>
  <si>
    <t>一</t>
  </si>
  <si>
    <t>2</t>
  </si>
  <si>
    <t>陈丹妮</t>
  </si>
  <si>
    <t>236040800301</t>
  </si>
  <si>
    <t>3</t>
  </si>
  <si>
    <t>袁姗姗</t>
  </si>
  <si>
    <t>236040800211</t>
  </si>
  <si>
    <t>4</t>
  </si>
  <si>
    <t>朱晓颖</t>
  </si>
  <si>
    <t>236040802205</t>
  </si>
  <si>
    <t>5</t>
  </si>
  <si>
    <t>欧阳志萍</t>
  </si>
  <si>
    <t>236040801510</t>
  </si>
  <si>
    <t>6</t>
  </si>
  <si>
    <t>胡竞文</t>
  </si>
  <si>
    <t>236040800709</t>
  </si>
  <si>
    <t>7</t>
  </si>
  <si>
    <t>黄娜</t>
  </si>
  <si>
    <t>236040801017</t>
  </si>
  <si>
    <t>8</t>
  </si>
  <si>
    <t>刘玲玲</t>
  </si>
  <si>
    <t>236010600701</t>
  </si>
  <si>
    <t>9</t>
  </si>
  <si>
    <t>吴周</t>
  </si>
  <si>
    <t>236012800106</t>
  </si>
  <si>
    <t>10</t>
  </si>
  <si>
    <t>张云</t>
  </si>
  <si>
    <t>小学数学</t>
  </si>
  <si>
    <t>360481102009</t>
  </si>
  <si>
    <t>236040701019</t>
  </si>
  <si>
    <t>二</t>
  </si>
  <si>
    <t>11</t>
  </si>
  <si>
    <t>陈娜</t>
  </si>
  <si>
    <t>236040700306</t>
  </si>
  <si>
    <t>12</t>
  </si>
  <si>
    <t>周蓉</t>
  </si>
  <si>
    <t>236012802321</t>
  </si>
  <si>
    <t>13</t>
  </si>
  <si>
    <t>陈芳</t>
  </si>
  <si>
    <t>236012803129</t>
  </si>
  <si>
    <t>14</t>
  </si>
  <si>
    <t>余莎莎</t>
  </si>
  <si>
    <t>236040701029</t>
  </si>
  <si>
    <t>15</t>
  </si>
  <si>
    <t>周艳艳</t>
  </si>
  <si>
    <t>236040700618</t>
  </si>
  <si>
    <t>16</t>
  </si>
  <si>
    <t>丁蓝</t>
  </si>
  <si>
    <t>236012904902</t>
  </si>
  <si>
    <t>17</t>
  </si>
  <si>
    <t>冯玲珍</t>
  </si>
  <si>
    <t>236012803321</t>
  </si>
  <si>
    <t>18</t>
  </si>
  <si>
    <t>王晶晶</t>
  </si>
  <si>
    <t>236040700712</t>
  </si>
  <si>
    <t>19</t>
  </si>
  <si>
    <t>黄娜娜</t>
  </si>
  <si>
    <t>小学英语</t>
  </si>
  <si>
    <t>360481103004</t>
  </si>
  <si>
    <t>236040702706</t>
  </si>
  <si>
    <t>三</t>
  </si>
  <si>
    <t>20</t>
  </si>
  <si>
    <t>屈文英</t>
  </si>
  <si>
    <t>236013001117</t>
  </si>
  <si>
    <t>21</t>
  </si>
  <si>
    <t>孔琪</t>
  </si>
  <si>
    <t>236040702208</t>
  </si>
  <si>
    <t>22</t>
  </si>
  <si>
    <t>曹小宝</t>
  </si>
  <si>
    <t>236040702611</t>
  </si>
  <si>
    <t>23</t>
  </si>
  <si>
    <t>王曹智</t>
  </si>
  <si>
    <t>小学音乐</t>
  </si>
  <si>
    <t>360481109003</t>
  </si>
  <si>
    <t>236040703413</t>
  </si>
  <si>
    <t>四</t>
  </si>
  <si>
    <t>24</t>
  </si>
  <si>
    <t>王子文</t>
  </si>
  <si>
    <t>236040703429</t>
  </si>
  <si>
    <t>25</t>
  </si>
  <si>
    <t>邹书琴</t>
  </si>
  <si>
    <t>236040703426</t>
  </si>
  <si>
    <t>26</t>
  </si>
  <si>
    <t>徐黄</t>
  </si>
  <si>
    <t>小学美术</t>
  </si>
  <si>
    <t>360481110002</t>
  </si>
  <si>
    <t>236040703903</t>
  </si>
  <si>
    <t>27</t>
  </si>
  <si>
    <t>李汇贞子</t>
  </si>
  <si>
    <t>236040704117</t>
  </si>
  <si>
    <t>28</t>
  </si>
  <si>
    <t>聂僚僚</t>
  </si>
  <si>
    <t>小学科学</t>
  </si>
  <si>
    <t>360481111002</t>
  </si>
  <si>
    <t>236040802714</t>
  </si>
  <si>
    <t>十二</t>
  </si>
  <si>
    <t>29</t>
  </si>
  <si>
    <t>刘靓颖</t>
  </si>
  <si>
    <t>236013100901</t>
  </si>
  <si>
    <t>30</t>
  </si>
  <si>
    <t>何亚明</t>
  </si>
  <si>
    <t>小学体育与健康</t>
  </si>
  <si>
    <t>360481112002</t>
  </si>
  <si>
    <t>236040802824</t>
  </si>
  <si>
    <t>八</t>
  </si>
  <si>
    <t>31</t>
  </si>
  <si>
    <t>王玉莲</t>
  </si>
  <si>
    <t>236013101506</t>
  </si>
  <si>
    <t>32</t>
  </si>
  <si>
    <t>沈亚丽</t>
  </si>
  <si>
    <t>小学道德与法治</t>
  </si>
  <si>
    <t>360481114002</t>
  </si>
  <si>
    <t>236040803217</t>
  </si>
  <si>
    <t>九</t>
  </si>
  <si>
    <t>33</t>
  </si>
  <si>
    <t>王婷</t>
  </si>
  <si>
    <t>236040803408</t>
  </si>
  <si>
    <t>34</t>
  </si>
  <si>
    <t>黄紫琴</t>
  </si>
  <si>
    <t>小学综合实践活
动（含信息技术）</t>
  </si>
  <si>
    <t>360481118001</t>
  </si>
  <si>
    <t>236250208610</t>
  </si>
  <si>
    <t>35</t>
  </si>
  <si>
    <t>胡晶晶</t>
  </si>
  <si>
    <t>小学心理健康</t>
  </si>
  <si>
    <t>360481120001</t>
  </si>
  <si>
    <t>236040803504</t>
  </si>
  <si>
    <t>36</t>
  </si>
  <si>
    <t>黄菲</t>
  </si>
  <si>
    <t>初中语文</t>
  </si>
  <si>
    <t>360481201004</t>
  </si>
  <si>
    <t>236040704418</t>
  </si>
  <si>
    <t>十</t>
  </si>
  <si>
    <t>37</t>
  </si>
  <si>
    <t>汪露</t>
  </si>
  <si>
    <t>236040704408</t>
  </si>
  <si>
    <t>38</t>
  </si>
  <si>
    <t>曾诗洋</t>
  </si>
  <si>
    <t>236040704525</t>
  </si>
  <si>
    <t>39</t>
  </si>
  <si>
    <t>柯亚兰</t>
  </si>
  <si>
    <t>236040704517</t>
  </si>
  <si>
    <t>40</t>
  </si>
  <si>
    <t>欧阳警亮</t>
  </si>
  <si>
    <t>初中数学</t>
  </si>
  <si>
    <t>360481202004</t>
  </si>
  <si>
    <t>236040705025</t>
  </si>
  <si>
    <t>十一</t>
  </si>
  <si>
    <t>41</t>
  </si>
  <si>
    <t>范晓雨</t>
  </si>
  <si>
    <t>236040705120</t>
  </si>
  <si>
    <t>42</t>
  </si>
  <si>
    <t>何晓燕</t>
  </si>
  <si>
    <t>236030202124</t>
  </si>
  <si>
    <t>43</t>
  </si>
  <si>
    <t>李青芷</t>
  </si>
  <si>
    <t>236040705106</t>
  </si>
  <si>
    <t>44</t>
  </si>
  <si>
    <t>周汝梦</t>
  </si>
  <si>
    <t>初中英语</t>
  </si>
  <si>
    <t>360481203003</t>
  </si>
  <si>
    <t>236013206126</t>
  </si>
  <si>
    <t>45</t>
  </si>
  <si>
    <t>何甜甜</t>
  </si>
  <si>
    <t>236040803724</t>
  </si>
  <si>
    <t>46</t>
  </si>
  <si>
    <t>陈淋</t>
  </si>
  <si>
    <t>236040803830</t>
  </si>
  <si>
    <t>47</t>
  </si>
  <si>
    <t>吴翌</t>
  </si>
  <si>
    <t>初中历史</t>
  </si>
  <si>
    <t>360481204001</t>
  </si>
  <si>
    <t>236040804516</t>
  </si>
  <si>
    <t>五</t>
  </si>
  <si>
    <t>48</t>
  </si>
  <si>
    <t>蔡甜甜</t>
  </si>
  <si>
    <t>初中地理</t>
  </si>
  <si>
    <t>360481205001</t>
  </si>
  <si>
    <t>236040705206</t>
  </si>
  <si>
    <t>49</t>
  </si>
  <si>
    <t>杨园园</t>
  </si>
  <si>
    <t>初中化学</t>
  </si>
  <si>
    <t>360481207001</t>
  </si>
  <si>
    <t>236040804605</t>
  </si>
  <si>
    <t>50</t>
  </si>
  <si>
    <t>陈佳文</t>
  </si>
  <si>
    <t>初中音乐</t>
  </si>
  <si>
    <t>360481209002</t>
  </si>
  <si>
    <t>236040804805</t>
  </si>
  <si>
    <t>51</t>
  </si>
  <si>
    <t>胡敏</t>
  </si>
  <si>
    <t>236013302526</t>
  </si>
  <si>
    <t>52</t>
  </si>
  <si>
    <t>吕钒淑</t>
  </si>
  <si>
    <t>初中美术</t>
  </si>
  <si>
    <t>360481210003</t>
  </si>
  <si>
    <t>236040705611</t>
  </si>
  <si>
    <t>53</t>
  </si>
  <si>
    <t>王泳芳</t>
  </si>
  <si>
    <t>236013303220</t>
  </si>
  <si>
    <t>54</t>
  </si>
  <si>
    <t>干子轩</t>
  </si>
  <si>
    <t>236040705504</t>
  </si>
  <si>
    <t>55</t>
  </si>
  <si>
    <t>王丽</t>
  </si>
  <si>
    <t>初中体育与健康</t>
  </si>
  <si>
    <t>360481213002</t>
  </si>
  <si>
    <t>236040804918</t>
  </si>
  <si>
    <t>56</t>
  </si>
  <si>
    <t>孙家佳</t>
  </si>
  <si>
    <t>236030203220</t>
  </si>
  <si>
    <t>57</t>
  </si>
  <si>
    <t>刘秋霞</t>
  </si>
  <si>
    <t>初中道德与法治</t>
  </si>
  <si>
    <t>360481215002</t>
  </si>
  <si>
    <t>236040705916</t>
  </si>
  <si>
    <t>58</t>
  </si>
  <si>
    <t>倪晶</t>
  </si>
  <si>
    <t>236250210008</t>
  </si>
  <si>
    <t>59</t>
  </si>
  <si>
    <t>吴远菊</t>
  </si>
  <si>
    <t>初中综合实践活
动（含信息技术）</t>
  </si>
  <si>
    <t>360481218001</t>
  </si>
  <si>
    <t>236040706006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</si>
</sst>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pane ySplit="2" topLeftCell="A34" activePane="bottomLeft" state="frozen"/>
      <selection/>
      <selection pane="bottomLeft" activeCell="A1" sqref="A1:K1"/>
    </sheetView>
  </sheetViews>
  <sheetFormatPr defaultColWidth="9" defaultRowHeight="13.5"/>
  <cols>
    <col min="1" max="1" width="7.75" style="1" customWidth="1"/>
    <col min="2" max="2" width="9" style="1"/>
    <col min="3" max="3" width="20.25" style="1" customWidth="1"/>
    <col min="4" max="4" width="16" style="1" customWidth="1"/>
    <col min="5" max="5" width="14.375" style="1" customWidth="1"/>
    <col min="6" max="7" width="10.125" style="1" customWidth="1"/>
    <col min="8" max="8" width="10.125" style="2" customWidth="1"/>
    <col min="9" max="9" width="8.625" style="1" customWidth="1"/>
    <col min="10" max="10" width="8.75" style="1" customWidth="1"/>
    <col min="11" max="11" width="11" style="1" customWidth="1"/>
    <col min="12" max="16384" width="9" style="1"/>
  </cols>
  <sheetData>
    <row r="1" ht="28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0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</row>
    <row r="3" spans="1:11">
      <c r="A3" s="8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6">
        <v>190.5</v>
      </c>
      <c r="G3" s="6">
        <v>85.76</v>
      </c>
      <c r="H3" s="5">
        <f t="shared" ref="H3:H24" si="0">F3*0.2+G3*0.5</f>
        <v>80.98</v>
      </c>
      <c r="I3" s="6">
        <v>1</v>
      </c>
      <c r="J3" s="4" t="s">
        <v>17</v>
      </c>
      <c r="K3" s="4"/>
    </row>
    <row r="4" spans="1:11">
      <c r="A4" s="8" t="s">
        <v>18</v>
      </c>
      <c r="B4" s="4" t="s">
        <v>19</v>
      </c>
      <c r="C4" s="4" t="s">
        <v>14</v>
      </c>
      <c r="D4" s="4" t="s">
        <v>15</v>
      </c>
      <c r="E4" s="4" t="s">
        <v>20</v>
      </c>
      <c r="F4" s="6">
        <v>194</v>
      </c>
      <c r="G4" s="6">
        <v>84.28</v>
      </c>
      <c r="H4" s="5">
        <f t="shared" si="0"/>
        <v>80.94</v>
      </c>
      <c r="I4" s="6">
        <v>2</v>
      </c>
      <c r="J4" s="4" t="s">
        <v>17</v>
      </c>
      <c r="K4" s="4"/>
    </row>
    <row r="5" spans="1:11">
      <c r="A5" s="8" t="s">
        <v>21</v>
      </c>
      <c r="B5" s="4" t="s">
        <v>22</v>
      </c>
      <c r="C5" s="4" t="s">
        <v>14</v>
      </c>
      <c r="D5" s="4" t="s">
        <v>15</v>
      </c>
      <c r="E5" s="4" t="s">
        <v>23</v>
      </c>
      <c r="F5" s="6">
        <v>196.5</v>
      </c>
      <c r="G5" s="6">
        <v>83.1</v>
      </c>
      <c r="H5" s="5">
        <f t="shared" si="0"/>
        <v>80.85</v>
      </c>
      <c r="I5" s="6">
        <v>3</v>
      </c>
      <c r="J5" s="4" t="s">
        <v>17</v>
      </c>
      <c r="K5" s="4"/>
    </row>
    <row r="6" spans="1:11">
      <c r="A6" s="8" t="s">
        <v>24</v>
      </c>
      <c r="B6" s="4" t="s">
        <v>25</v>
      </c>
      <c r="C6" s="4" t="s">
        <v>14</v>
      </c>
      <c r="D6" s="4" t="s">
        <v>15</v>
      </c>
      <c r="E6" s="4" t="s">
        <v>26</v>
      </c>
      <c r="F6" s="6">
        <v>193</v>
      </c>
      <c r="G6" s="6">
        <v>84.48</v>
      </c>
      <c r="H6" s="5">
        <f t="shared" si="0"/>
        <v>80.84</v>
      </c>
      <c r="I6" s="6">
        <v>4</v>
      </c>
      <c r="J6" s="4" t="s">
        <v>17</v>
      </c>
      <c r="K6" s="4"/>
    </row>
    <row r="7" spans="1:11">
      <c r="A7" s="8" t="s">
        <v>27</v>
      </c>
      <c r="B7" s="4" t="s">
        <v>28</v>
      </c>
      <c r="C7" s="4" t="s">
        <v>14</v>
      </c>
      <c r="D7" s="4" t="s">
        <v>15</v>
      </c>
      <c r="E7" s="4" t="s">
        <v>29</v>
      </c>
      <c r="F7" s="6">
        <v>194.5</v>
      </c>
      <c r="G7" s="6">
        <v>83.18</v>
      </c>
      <c r="H7" s="5">
        <f t="shared" si="0"/>
        <v>80.49</v>
      </c>
      <c r="I7" s="6">
        <v>5</v>
      </c>
      <c r="J7" s="4" t="s">
        <v>17</v>
      </c>
      <c r="K7" s="4"/>
    </row>
    <row r="8" spans="1:11">
      <c r="A8" s="8" t="s">
        <v>30</v>
      </c>
      <c r="B8" s="4" t="s">
        <v>31</v>
      </c>
      <c r="C8" s="4" t="s">
        <v>14</v>
      </c>
      <c r="D8" s="4" t="s">
        <v>15</v>
      </c>
      <c r="E8" s="4" t="s">
        <v>32</v>
      </c>
      <c r="F8" s="6">
        <v>194.5</v>
      </c>
      <c r="G8" s="6">
        <v>81.72</v>
      </c>
      <c r="H8" s="5">
        <f t="shared" si="0"/>
        <v>79.76</v>
      </c>
      <c r="I8" s="6">
        <v>6</v>
      </c>
      <c r="J8" s="4" t="s">
        <v>17</v>
      </c>
      <c r="K8" s="4"/>
    </row>
    <row r="9" spans="1:11">
      <c r="A9" s="8" t="s">
        <v>33</v>
      </c>
      <c r="B9" s="4" t="s">
        <v>34</v>
      </c>
      <c r="C9" s="4" t="s">
        <v>14</v>
      </c>
      <c r="D9" s="4" t="s">
        <v>15</v>
      </c>
      <c r="E9" s="4" t="s">
        <v>35</v>
      </c>
      <c r="F9" s="6">
        <v>188.5</v>
      </c>
      <c r="G9" s="6">
        <v>83.62</v>
      </c>
      <c r="H9" s="5">
        <f t="shared" si="0"/>
        <v>79.51</v>
      </c>
      <c r="I9" s="6">
        <v>7</v>
      </c>
      <c r="J9" s="4" t="s">
        <v>17</v>
      </c>
      <c r="K9" s="4"/>
    </row>
    <row r="10" spans="1:11">
      <c r="A10" s="8" t="s">
        <v>36</v>
      </c>
      <c r="B10" s="4" t="s">
        <v>37</v>
      </c>
      <c r="C10" s="4" t="s">
        <v>14</v>
      </c>
      <c r="D10" s="4" t="s">
        <v>15</v>
      </c>
      <c r="E10" s="4" t="s">
        <v>38</v>
      </c>
      <c r="F10" s="6">
        <v>189</v>
      </c>
      <c r="G10" s="6">
        <v>83.2</v>
      </c>
      <c r="H10" s="5">
        <f t="shared" si="0"/>
        <v>79.4</v>
      </c>
      <c r="I10" s="6">
        <v>8</v>
      </c>
      <c r="J10" s="4" t="s">
        <v>17</v>
      </c>
      <c r="K10" s="4"/>
    </row>
    <row r="11" spans="1:11">
      <c r="A11" s="8" t="s">
        <v>39</v>
      </c>
      <c r="B11" s="4" t="s">
        <v>40</v>
      </c>
      <c r="C11" s="4" t="s">
        <v>14</v>
      </c>
      <c r="D11" s="4" t="s">
        <v>15</v>
      </c>
      <c r="E11" s="4" t="s">
        <v>41</v>
      </c>
      <c r="F11" s="6">
        <v>191</v>
      </c>
      <c r="G11" s="6">
        <v>82.18</v>
      </c>
      <c r="H11" s="5">
        <f t="shared" si="0"/>
        <v>79.29</v>
      </c>
      <c r="I11" s="6">
        <v>9</v>
      </c>
      <c r="J11" s="4" t="s">
        <v>17</v>
      </c>
      <c r="K11" s="4"/>
    </row>
    <row r="12" spans="1:11">
      <c r="A12" s="8" t="s">
        <v>42</v>
      </c>
      <c r="B12" s="4" t="s">
        <v>43</v>
      </c>
      <c r="C12" s="4" t="s">
        <v>44</v>
      </c>
      <c r="D12" s="4" t="s">
        <v>45</v>
      </c>
      <c r="E12" s="4" t="s">
        <v>46</v>
      </c>
      <c r="F12" s="6">
        <v>217</v>
      </c>
      <c r="G12" s="6">
        <v>87.16</v>
      </c>
      <c r="H12" s="5">
        <f t="shared" si="0"/>
        <v>86.98</v>
      </c>
      <c r="I12" s="6">
        <v>1</v>
      </c>
      <c r="J12" s="4" t="s">
        <v>47</v>
      </c>
      <c r="K12" s="4"/>
    </row>
    <row r="13" spans="1:11">
      <c r="A13" s="8" t="s">
        <v>48</v>
      </c>
      <c r="B13" s="4" t="s">
        <v>49</v>
      </c>
      <c r="C13" s="4" t="s">
        <v>44</v>
      </c>
      <c r="D13" s="4" t="s">
        <v>45</v>
      </c>
      <c r="E13" s="4" t="s">
        <v>50</v>
      </c>
      <c r="F13" s="6">
        <v>215.5</v>
      </c>
      <c r="G13" s="6">
        <v>87.3</v>
      </c>
      <c r="H13" s="5">
        <f t="shared" si="0"/>
        <v>86.75</v>
      </c>
      <c r="I13" s="6">
        <v>2</v>
      </c>
      <c r="J13" s="4" t="s">
        <v>47</v>
      </c>
      <c r="K13" s="4"/>
    </row>
    <row r="14" spans="1:11">
      <c r="A14" s="8" t="s">
        <v>51</v>
      </c>
      <c r="B14" s="4" t="s">
        <v>52</v>
      </c>
      <c r="C14" s="4" t="s">
        <v>44</v>
      </c>
      <c r="D14" s="4" t="s">
        <v>45</v>
      </c>
      <c r="E14" s="4" t="s">
        <v>53</v>
      </c>
      <c r="F14" s="6">
        <v>217</v>
      </c>
      <c r="G14" s="6">
        <v>85.22</v>
      </c>
      <c r="H14" s="5">
        <f t="shared" si="0"/>
        <v>86.01</v>
      </c>
      <c r="I14" s="6">
        <v>3</v>
      </c>
      <c r="J14" s="4" t="s">
        <v>47</v>
      </c>
      <c r="K14" s="4"/>
    </row>
    <row r="15" spans="1:11">
      <c r="A15" s="8" t="s">
        <v>54</v>
      </c>
      <c r="B15" s="4" t="s">
        <v>55</v>
      </c>
      <c r="C15" s="4" t="s">
        <v>44</v>
      </c>
      <c r="D15" s="4" t="s">
        <v>45</v>
      </c>
      <c r="E15" s="4" t="s">
        <v>56</v>
      </c>
      <c r="F15" s="6">
        <v>216.5</v>
      </c>
      <c r="G15" s="6">
        <v>85.28</v>
      </c>
      <c r="H15" s="5">
        <f t="shared" si="0"/>
        <v>85.94</v>
      </c>
      <c r="I15" s="6">
        <v>4</v>
      </c>
      <c r="J15" s="4" t="s">
        <v>47</v>
      </c>
      <c r="K15" s="4"/>
    </row>
    <row r="16" spans="1:11">
      <c r="A16" s="8" t="s">
        <v>57</v>
      </c>
      <c r="B16" s="4" t="s">
        <v>58</v>
      </c>
      <c r="C16" s="4" t="s">
        <v>44</v>
      </c>
      <c r="D16" s="4" t="s">
        <v>45</v>
      </c>
      <c r="E16" s="4" t="s">
        <v>59</v>
      </c>
      <c r="F16" s="6">
        <v>213.5</v>
      </c>
      <c r="G16" s="6">
        <v>85.4</v>
      </c>
      <c r="H16" s="5">
        <f t="shared" si="0"/>
        <v>85.4</v>
      </c>
      <c r="I16" s="6">
        <v>5</v>
      </c>
      <c r="J16" s="4" t="s">
        <v>47</v>
      </c>
      <c r="K16" s="4"/>
    </row>
    <row r="17" spans="1:11">
      <c r="A17" s="8" t="s">
        <v>60</v>
      </c>
      <c r="B17" s="4" t="s">
        <v>61</v>
      </c>
      <c r="C17" s="4" t="s">
        <v>44</v>
      </c>
      <c r="D17" s="4" t="s">
        <v>45</v>
      </c>
      <c r="E17" s="4" t="s">
        <v>62</v>
      </c>
      <c r="F17" s="6">
        <v>213</v>
      </c>
      <c r="G17" s="6">
        <v>85.44</v>
      </c>
      <c r="H17" s="5">
        <f t="shared" si="0"/>
        <v>85.32</v>
      </c>
      <c r="I17" s="6">
        <v>6</v>
      </c>
      <c r="J17" s="4" t="s">
        <v>47</v>
      </c>
      <c r="K17" s="4"/>
    </row>
    <row r="18" spans="1:11">
      <c r="A18" s="8" t="s">
        <v>63</v>
      </c>
      <c r="B18" s="4" t="s">
        <v>64</v>
      </c>
      <c r="C18" s="4" t="s">
        <v>44</v>
      </c>
      <c r="D18" s="4" t="s">
        <v>45</v>
      </c>
      <c r="E18" s="4" t="s">
        <v>65</v>
      </c>
      <c r="F18" s="6">
        <v>219</v>
      </c>
      <c r="G18" s="6">
        <v>82.5</v>
      </c>
      <c r="H18" s="5">
        <f t="shared" si="0"/>
        <v>85.05</v>
      </c>
      <c r="I18" s="6">
        <v>7</v>
      </c>
      <c r="J18" s="4" t="s">
        <v>47</v>
      </c>
      <c r="K18" s="4"/>
    </row>
    <row r="19" spans="1:11">
      <c r="A19" s="8" t="s">
        <v>66</v>
      </c>
      <c r="B19" s="4" t="s">
        <v>67</v>
      </c>
      <c r="C19" s="4" t="s">
        <v>44</v>
      </c>
      <c r="D19" s="4" t="s">
        <v>45</v>
      </c>
      <c r="E19" s="4" t="s">
        <v>68</v>
      </c>
      <c r="F19" s="6">
        <v>219.5</v>
      </c>
      <c r="G19" s="6">
        <v>82.08</v>
      </c>
      <c r="H19" s="5">
        <f t="shared" si="0"/>
        <v>84.94</v>
      </c>
      <c r="I19" s="6">
        <v>8</v>
      </c>
      <c r="J19" s="4" t="s">
        <v>47</v>
      </c>
      <c r="K19" s="4"/>
    </row>
    <row r="20" spans="1:11">
      <c r="A20" s="8" t="s">
        <v>69</v>
      </c>
      <c r="B20" s="4" t="s">
        <v>70</v>
      </c>
      <c r="C20" s="4" t="s">
        <v>44</v>
      </c>
      <c r="D20" s="4" t="s">
        <v>45</v>
      </c>
      <c r="E20" s="4" t="s">
        <v>71</v>
      </c>
      <c r="F20" s="6">
        <v>216</v>
      </c>
      <c r="G20" s="6">
        <v>82.68</v>
      </c>
      <c r="H20" s="5">
        <f t="shared" si="0"/>
        <v>84.54</v>
      </c>
      <c r="I20" s="6">
        <v>9</v>
      </c>
      <c r="J20" s="4" t="s">
        <v>47</v>
      </c>
      <c r="K20" s="4"/>
    </row>
    <row r="21" spans="1:11">
      <c r="A21" s="8" t="s">
        <v>72</v>
      </c>
      <c r="B21" s="4" t="s">
        <v>73</v>
      </c>
      <c r="C21" s="4" t="s">
        <v>74</v>
      </c>
      <c r="D21" s="4" t="s">
        <v>75</v>
      </c>
      <c r="E21" s="4" t="s">
        <v>76</v>
      </c>
      <c r="F21" s="6">
        <v>218.5</v>
      </c>
      <c r="G21" s="6">
        <v>85.8</v>
      </c>
      <c r="H21" s="5">
        <f t="shared" si="0"/>
        <v>86.6</v>
      </c>
      <c r="I21" s="6">
        <v>1</v>
      </c>
      <c r="J21" s="4" t="s">
        <v>77</v>
      </c>
      <c r="K21" s="4"/>
    </row>
    <row r="22" spans="1:11">
      <c r="A22" s="8" t="s">
        <v>78</v>
      </c>
      <c r="B22" s="4" t="s">
        <v>79</v>
      </c>
      <c r="C22" s="4" t="s">
        <v>74</v>
      </c>
      <c r="D22" s="4" t="s">
        <v>75</v>
      </c>
      <c r="E22" s="4" t="s">
        <v>80</v>
      </c>
      <c r="F22" s="6">
        <v>212.5</v>
      </c>
      <c r="G22" s="6">
        <v>84.4</v>
      </c>
      <c r="H22" s="5">
        <f t="shared" si="0"/>
        <v>84.7</v>
      </c>
      <c r="I22" s="6">
        <v>2</v>
      </c>
      <c r="J22" s="4" t="s">
        <v>77</v>
      </c>
      <c r="K22" s="4"/>
    </row>
    <row r="23" spans="1:11">
      <c r="A23" s="8" t="s">
        <v>81</v>
      </c>
      <c r="B23" s="4" t="s">
        <v>82</v>
      </c>
      <c r="C23" s="4" t="s">
        <v>74</v>
      </c>
      <c r="D23" s="4" t="s">
        <v>75</v>
      </c>
      <c r="E23" s="4" t="s">
        <v>83</v>
      </c>
      <c r="F23" s="6">
        <v>200.5</v>
      </c>
      <c r="G23" s="6">
        <v>85.6</v>
      </c>
      <c r="H23" s="5">
        <f t="shared" si="0"/>
        <v>82.9</v>
      </c>
      <c r="I23" s="6">
        <v>3</v>
      </c>
      <c r="J23" s="4" t="s">
        <v>77</v>
      </c>
      <c r="K23" s="4"/>
    </row>
    <row r="24" spans="1:11">
      <c r="A24" s="8" t="s">
        <v>84</v>
      </c>
      <c r="B24" s="4" t="s">
        <v>85</v>
      </c>
      <c r="C24" s="4" t="s">
        <v>74</v>
      </c>
      <c r="D24" s="4" t="s">
        <v>75</v>
      </c>
      <c r="E24" s="4" t="s">
        <v>86</v>
      </c>
      <c r="F24" s="6">
        <v>195.5</v>
      </c>
      <c r="G24" s="6">
        <v>84.86</v>
      </c>
      <c r="H24" s="5">
        <f t="shared" si="0"/>
        <v>81.53</v>
      </c>
      <c r="I24" s="6">
        <v>4</v>
      </c>
      <c r="J24" s="4" t="s">
        <v>77</v>
      </c>
      <c r="K24" s="4"/>
    </row>
    <row r="25" spans="1:11">
      <c r="A25" s="8" t="s">
        <v>87</v>
      </c>
      <c r="B25" s="4" t="s">
        <v>88</v>
      </c>
      <c r="C25" s="4" t="s">
        <v>89</v>
      </c>
      <c r="D25" s="4" t="s">
        <v>90</v>
      </c>
      <c r="E25" s="4" t="s">
        <v>91</v>
      </c>
      <c r="F25" s="6">
        <v>170.5</v>
      </c>
      <c r="G25" s="6">
        <v>83.8</v>
      </c>
      <c r="H25" s="5">
        <f>F25*0.16+G25*0.6</f>
        <v>77.56</v>
      </c>
      <c r="I25" s="6">
        <v>1</v>
      </c>
      <c r="J25" s="4" t="s">
        <v>92</v>
      </c>
      <c r="K25" s="4"/>
    </row>
    <row r="26" spans="1:11">
      <c r="A26" s="8" t="s">
        <v>93</v>
      </c>
      <c r="B26" s="4" t="s">
        <v>94</v>
      </c>
      <c r="C26" s="4" t="s">
        <v>89</v>
      </c>
      <c r="D26" s="4" t="s">
        <v>90</v>
      </c>
      <c r="E26" s="4" t="s">
        <v>95</v>
      </c>
      <c r="F26" s="6">
        <v>161.5</v>
      </c>
      <c r="G26" s="6">
        <v>83</v>
      </c>
      <c r="H26" s="5">
        <f>F26*0.16+G26*0.6</f>
        <v>75.64</v>
      </c>
      <c r="I26" s="6">
        <v>2</v>
      </c>
      <c r="J26" s="4" t="s">
        <v>92</v>
      </c>
      <c r="K26" s="4"/>
    </row>
    <row r="27" spans="1:11">
      <c r="A27" s="8" t="s">
        <v>96</v>
      </c>
      <c r="B27" s="4" t="s">
        <v>97</v>
      </c>
      <c r="C27" s="4" t="s">
        <v>89</v>
      </c>
      <c r="D27" s="4" t="s">
        <v>90</v>
      </c>
      <c r="E27" s="4" t="s">
        <v>98</v>
      </c>
      <c r="F27" s="6">
        <v>136</v>
      </c>
      <c r="G27" s="6">
        <v>78.8</v>
      </c>
      <c r="H27" s="5">
        <f>F27*0.16+G27*0.6</f>
        <v>69.04</v>
      </c>
      <c r="I27" s="6">
        <v>3</v>
      </c>
      <c r="J27" s="4" t="s">
        <v>92</v>
      </c>
      <c r="K27" s="4"/>
    </row>
    <row r="28" spans="1:11">
      <c r="A28" s="8" t="s">
        <v>99</v>
      </c>
      <c r="B28" s="4" t="s">
        <v>100</v>
      </c>
      <c r="C28" s="4" t="s">
        <v>101</v>
      </c>
      <c r="D28" s="4" t="s">
        <v>102</v>
      </c>
      <c r="E28" s="4" t="s">
        <v>103</v>
      </c>
      <c r="F28" s="6">
        <v>206</v>
      </c>
      <c r="G28" s="6">
        <v>81.8</v>
      </c>
      <c r="H28" s="5">
        <f>F28*0.16+G28*0.6</f>
        <v>82.04</v>
      </c>
      <c r="I28" s="6">
        <v>1</v>
      </c>
      <c r="J28" s="4" t="s">
        <v>92</v>
      </c>
      <c r="K28" s="4"/>
    </row>
    <row r="29" spans="1:11">
      <c r="A29" s="8" t="s">
        <v>104</v>
      </c>
      <c r="B29" s="4" t="s">
        <v>105</v>
      </c>
      <c r="C29" s="4" t="s">
        <v>101</v>
      </c>
      <c r="D29" s="4" t="s">
        <v>102</v>
      </c>
      <c r="E29" s="4" t="s">
        <v>106</v>
      </c>
      <c r="F29" s="6">
        <v>201</v>
      </c>
      <c r="G29" s="6">
        <v>82.8</v>
      </c>
      <c r="H29" s="5">
        <f>F29*0.16+G29*0.6</f>
        <v>81.84</v>
      </c>
      <c r="I29" s="6">
        <v>2</v>
      </c>
      <c r="J29" s="4" t="s">
        <v>92</v>
      </c>
      <c r="K29" s="4"/>
    </row>
    <row r="30" spans="1:11">
      <c r="A30" s="8" t="s">
        <v>107</v>
      </c>
      <c r="B30" s="4" t="s">
        <v>108</v>
      </c>
      <c r="C30" s="4" t="s">
        <v>109</v>
      </c>
      <c r="D30" s="4" t="s">
        <v>110</v>
      </c>
      <c r="E30" s="4" t="s">
        <v>111</v>
      </c>
      <c r="F30" s="6">
        <v>199.5</v>
      </c>
      <c r="G30" s="6">
        <v>85.4</v>
      </c>
      <c r="H30" s="5">
        <f>F30*0.2+G30*0.5</f>
        <v>82.6</v>
      </c>
      <c r="I30" s="6">
        <v>1</v>
      </c>
      <c r="J30" s="4" t="s">
        <v>112</v>
      </c>
      <c r="K30" s="4"/>
    </row>
    <row r="31" spans="1:11">
      <c r="A31" s="8" t="s">
        <v>113</v>
      </c>
      <c r="B31" s="4" t="s">
        <v>114</v>
      </c>
      <c r="C31" s="4" t="s">
        <v>109</v>
      </c>
      <c r="D31" s="4" t="s">
        <v>110</v>
      </c>
      <c r="E31" s="4" t="s">
        <v>115</v>
      </c>
      <c r="F31" s="6">
        <v>198</v>
      </c>
      <c r="G31" s="6">
        <v>83.8</v>
      </c>
      <c r="H31" s="5">
        <f>F31*0.2+G31*0.5</f>
        <v>81.5</v>
      </c>
      <c r="I31" s="6">
        <v>2</v>
      </c>
      <c r="J31" s="4" t="s">
        <v>112</v>
      </c>
      <c r="K31" s="4"/>
    </row>
    <row r="32" spans="1:11">
      <c r="A32" s="8" t="s">
        <v>116</v>
      </c>
      <c r="B32" s="4" t="s">
        <v>117</v>
      </c>
      <c r="C32" s="4" t="s">
        <v>118</v>
      </c>
      <c r="D32" s="4" t="s">
        <v>119</v>
      </c>
      <c r="E32" s="4" t="s">
        <v>120</v>
      </c>
      <c r="F32" s="6">
        <v>175</v>
      </c>
      <c r="G32" s="6">
        <v>85.6</v>
      </c>
      <c r="H32" s="5">
        <f>F32*0.16+G32*0.6</f>
        <v>79.36</v>
      </c>
      <c r="I32" s="6">
        <v>1</v>
      </c>
      <c r="J32" s="4" t="s">
        <v>121</v>
      </c>
      <c r="K32" s="4"/>
    </row>
    <row r="33" spans="1:11">
      <c r="A33" s="8" t="s">
        <v>122</v>
      </c>
      <c r="B33" s="4" t="s">
        <v>123</v>
      </c>
      <c r="C33" s="4" t="s">
        <v>118</v>
      </c>
      <c r="D33" s="4" t="s">
        <v>119</v>
      </c>
      <c r="E33" s="4" t="s">
        <v>124</v>
      </c>
      <c r="F33" s="6">
        <v>165</v>
      </c>
      <c r="G33" s="6">
        <v>83.6</v>
      </c>
      <c r="H33" s="5">
        <f>F33*0.16+G33*0.6</f>
        <v>76.56</v>
      </c>
      <c r="I33" s="6">
        <v>2</v>
      </c>
      <c r="J33" s="4" t="s">
        <v>121</v>
      </c>
      <c r="K33" s="4"/>
    </row>
    <row r="34" spans="1:11">
      <c r="A34" s="8" t="s">
        <v>125</v>
      </c>
      <c r="B34" s="4" t="s">
        <v>126</v>
      </c>
      <c r="C34" s="4" t="s">
        <v>127</v>
      </c>
      <c r="D34" s="4" t="s">
        <v>128</v>
      </c>
      <c r="E34" s="4" t="s">
        <v>129</v>
      </c>
      <c r="F34" s="6">
        <v>215</v>
      </c>
      <c r="G34" s="6">
        <v>83.4</v>
      </c>
      <c r="H34" s="5">
        <f t="shared" ref="H34:H51" si="1">F34*0.2+G34*0.5</f>
        <v>84.7</v>
      </c>
      <c r="I34" s="6">
        <v>1</v>
      </c>
      <c r="J34" s="4" t="s">
        <v>130</v>
      </c>
      <c r="K34" s="4"/>
    </row>
    <row r="35" spans="1:11">
      <c r="A35" s="8" t="s">
        <v>131</v>
      </c>
      <c r="B35" s="4" t="s">
        <v>132</v>
      </c>
      <c r="C35" s="4" t="s">
        <v>127</v>
      </c>
      <c r="D35" s="4" t="s">
        <v>128</v>
      </c>
      <c r="E35" s="4" t="s">
        <v>133</v>
      </c>
      <c r="F35" s="6">
        <v>198.5</v>
      </c>
      <c r="G35" s="6">
        <v>82.4</v>
      </c>
      <c r="H35" s="5">
        <f t="shared" si="1"/>
        <v>80.9</v>
      </c>
      <c r="I35" s="6">
        <v>2</v>
      </c>
      <c r="J35" s="4" t="s">
        <v>130</v>
      </c>
      <c r="K35" s="4"/>
    </row>
    <row r="36" ht="27" spans="1:11">
      <c r="A36" s="8" t="s">
        <v>134</v>
      </c>
      <c r="B36" s="4" t="s">
        <v>135</v>
      </c>
      <c r="C36" s="7" t="s">
        <v>136</v>
      </c>
      <c r="D36" s="4" t="s">
        <v>137</v>
      </c>
      <c r="E36" s="4" t="s">
        <v>138</v>
      </c>
      <c r="F36" s="6">
        <v>205.5</v>
      </c>
      <c r="G36" s="6">
        <v>84.2</v>
      </c>
      <c r="H36" s="5">
        <f t="shared" si="1"/>
        <v>83.2</v>
      </c>
      <c r="I36" s="6">
        <v>1</v>
      </c>
      <c r="J36" s="4" t="s">
        <v>121</v>
      </c>
      <c r="K36" s="4"/>
    </row>
    <row r="37" spans="1:11">
      <c r="A37" s="8" t="s">
        <v>139</v>
      </c>
      <c r="B37" s="4" t="s">
        <v>140</v>
      </c>
      <c r="C37" s="4" t="s">
        <v>141</v>
      </c>
      <c r="D37" s="4" t="s">
        <v>142</v>
      </c>
      <c r="E37" s="4" t="s">
        <v>143</v>
      </c>
      <c r="F37" s="6">
        <v>182</v>
      </c>
      <c r="G37" s="6">
        <v>82.2</v>
      </c>
      <c r="H37" s="5">
        <f t="shared" si="1"/>
        <v>77.5</v>
      </c>
      <c r="I37" s="6">
        <v>1</v>
      </c>
      <c r="J37" s="4" t="s">
        <v>130</v>
      </c>
      <c r="K37" s="4"/>
    </row>
    <row r="38" spans="1:11">
      <c r="A38" s="8" t="s">
        <v>144</v>
      </c>
      <c r="B38" s="4" t="s">
        <v>145</v>
      </c>
      <c r="C38" s="4" t="s">
        <v>146</v>
      </c>
      <c r="D38" s="4" t="s">
        <v>147</v>
      </c>
      <c r="E38" s="4" t="s">
        <v>148</v>
      </c>
      <c r="F38" s="6">
        <v>203.5</v>
      </c>
      <c r="G38" s="6">
        <v>84.88</v>
      </c>
      <c r="H38" s="5">
        <f t="shared" si="1"/>
        <v>83.14</v>
      </c>
      <c r="I38" s="6">
        <v>1</v>
      </c>
      <c r="J38" s="4" t="s">
        <v>149</v>
      </c>
      <c r="K38" s="4"/>
    </row>
    <row r="39" spans="1:11">
      <c r="A39" s="8" t="s">
        <v>150</v>
      </c>
      <c r="B39" s="4" t="s">
        <v>151</v>
      </c>
      <c r="C39" s="4" t="s">
        <v>146</v>
      </c>
      <c r="D39" s="4" t="s">
        <v>147</v>
      </c>
      <c r="E39" s="4" t="s">
        <v>152</v>
      </c>
      <c r="F39" s="6">
        <v>195.5</v>
      </c>
      <c r="G39" s="6">
        <v>85.76</v>
      </c>
      <c r="H39" s="5">
        <f t="shared" si="1"/>
        <v>81.98</v>
      </c>
      <c r="I39" s="6">
        <v>2</v>
      </c>
      <c r="J39" s="4" t="s">
        <v>149</v>
      </c>
      <c r="K39" s="4"/>
    </row>
    <row r="40" spans="1:11">
      <c r="A40" s="8" t="s">
        <v>153</v>
      </c>
      <c r="B40" s="4" t="s">
        <v>154</v>
      </c>
      <c r="C40" s="4" t="s">
        <v>146</v>
      </c>
      <c r="D40" s="4" t="s">
        <v>147</v>
      </c>
      <c r="E40" s="4" t="s">
        <v>155</v>
      </c>
      <c r="F40" s="6">
        <v>186.5</v>
      </c>
      <c r="G40" s="6">
        <v>87.34</v>
      </c>
      <c r="H40" s="5">
        <f t="shared" si="1"/>
        <v>80.97</v>
      </c>
      <c r="I40" s="6">
        <v>3</v>
      </c>
      <c r="J40" s="4" t="s">
        <v>149</v>
      </c>
      <c r="K40" s="4"/>
    </row>
    <row r="41" spans="1:11">
      <c r="A41" s="8" t="s">
        <v>156</v>
      </c>
      <c r="B41" s="4" t="s">
        <v>157</v>
      </c>
      <c r="C41" s="4" t="s">
        <v>146</v>
      </c>
      <c r="D41" s="4" t="s">
        <v>147</v>
      </c>
      <c r="E41" s="4" t="s">
        <v>158</v>
      </c>
      <c r="F41" s="6">
        <v>192</v>
      </c>
      <c r="G41" s="6">
        <v>85.1</v>
      </c>
      <c r="H41" s="5">
        <f t="shared" si="1"/>
        <v>80.95</v>
      </c>
      <c r="I41" s="6">
        <v>4</v>
      </c>
      <c r="J41" s="4" t="s">
        <v>149</v>
      </c>
      <c r="K41" s="4"/>
    </row>
    <row r="42" spans="1:11">
      <c r="A42" s="8" t="s">
        <v>159</v>
      </c>
      <c r="B42" s="4" t="s">
        <v>160</v>
      </c>
      <c r="C42" s="4" t="s">
        <v>161</v>
      </c>
      <c r="D42" s="4" t="s">
        <v>162</v>
      </c>
      <c r="E42" s="4" t="s">
        <v>163</v>
      </c>
      <c r="F42" s="6">
        <v>215.5</v>
      </c>
      <c r="G42" s="6">
        <v>86.02</v>
      </c>
      <c r="H42" s="5">
        <f t="shared" si="1"/>
        <v>86.11</v>
      </c>
      <c r="I42" s="6">
        <v>1</v>
      </c>
      <c r="J42" s="4" t="s">
        <v>164</v>
      </c>
      <c r="K42" s="4"/>
    </row>
    <row r="43" spans="1:11">
      <c r="A43" s="8" t="s">
        <v>165</v>
      </c>
      <c r="B43" s="4" t="s">
        <v>166</v>
      </c>
      <c r="C43" s="4" t="s">
        <v>161</v>
      </c>
      <c r="D43" s="4" t="s">
        <v>162</v>
      </c>
      <c r="E43" s="4" t="s">
        <v>167</v>
      </c>
      <c r="F43" s="6">
        <v>213</v>
      </c>
      <c r="G43" s="6">
        <v>84.28</v>
      </c>
      <c r="H43" s="5">
        <f t="shared" si="1"/>
        <v>84.74</v>
      </c>
      <c r="I43" s="6">
        <v>2</v>
      </c>
      <c r="J43" s="4" t="s">
        <v>164</v>
      </c>
      <c r="K43" s="4"/>
    </row>
    <row r="44" spans="1:11">
      <c r="A44" s="8" t="s">
        <v>168</v>
      </c>
      <c r="B44" s="4" t="s">
        <v>169</v>
      </c>
      <c r="C44" s="4" t="s">
        <v>161</v>
      </c>
      <c r="D44" s="4" t="s">
        <v>162</v>
      </c>
      <c r="E44" s="4" t="s">
        <v>170</v>
      </c>
      <c r="F44" s="6">
        <v>207.5</v>
      </c>
      <c r="G44" s="6">
        <v>84.66</v>
      </c>
      <c r="H44" s="5">
        <f t="shared" si="1"/>
        <v>83.83</v>
      </c>
      <c r="I44" s="6">
        <v>3</v>
      </c>
      <c r="J44" s="4" t="s">
        <v>164</v>
      </c>
      <c r="K44" s="4"/>
    </row>
    <row r="45" spans="1:11">
      <c r="A45" s="8" t="s">
        <v>171</v>
      </c>
      <c r="B45" s="4" t="s">
        <v>172</v>
      </c>
      <c r="C45" s="4" t="s">
        <v>161</v>
      </c>
      <c r="D45" s="4" t="s">
        <v>162</v>
      </c>
      <c r="E45" s="4" t="s">
        <v>173</v>
      </c>
      <c r="F45" s="6">
        <v>201</v>
      </c>
      <c r="G45" s="6">
        <v>83.86</v>
      </c>
      <c r="H45" s="5">
        <f t="shared" si="1"/>
        <v>82.13</v>
      </c>
      <c r="I45" s="6">
        <v>4</v>
      </c>
      <c r="J45" s="4" t="s">
        <v>164</v>
      </c>
      <c r="K45" s="4"/>
    </row>
    <row r="46" spans="1:11">
      <c r="A46" s="8" t="s">
        <v>174</v>
      </c>
      <c r="B46" s="4" t="s">
        <v>175</v>
      </c>
      <c r="C46" s="4" t="s">
        <v>176</v>
      </c>
      <c r="D46" s="4" t="s">
        <v>177</v>
      </c>
      <c r="E46" s="4" t="s">
        <v>178</v>
      </c>
      <c r="F46" s="6">
        <v>205</v>
      </c>
      <c r="G46" s="6">
        <v>87.28</v>
      </c>
      <c r="H46" s="5">
        <f t="shared" si="1"/>
        <v>84.64</v>
      </c>
      <c r="I46" s="6">
        <v>1</v>
      </c>
      <c r="J46" s="4" t="s">
        <v>77</v>
      </c>
      <c r="K46" s="4"/>
    </row>
    <row r="47" spans="1:11">
      <c r="A47" s="8" t="s">
        <v>179</v>
      </c>
      <c r="B47" s="4" t="s">
        <v>180</v>
      </c>
      <c r="C47" s="4" t="s">
        <v>176</v>
      </c>
      <c r="D47" s="4" t="s">
        <v>177</v>
      </c>
      <c r="E47" s="4" t="s">
        <v>181</v>
      </c>
      <c r="F47" s="6">
        <v>208.5</v>
      </c>
      <c r="G47" s="6">
        <v>85.04</v>
      </c>
      <c r="H47" s="5">
        <f t="shared" si="1"/>
        <v>84.22</v>
      </c>
      <c r="I47" s="6">
        <v>2</v>
      </c>
      <c r="J47" s="4" t="s">
        <v>77</v>
      </c>
      <c r="K47" s="4"/>
    </row>
    <row r="48" spans="1:11">
      <c r="A48" s="8" t="s">
        <v>182</v>
      </c>
      <c r="B48" s="4" t="s">
        <v>183</v>
      </c>
      <c r="C48" s="4" t="s">
        <v>176</v>
      </c>
      <c r="D48" s="4" t="s">
        <v>177</v>
      </c>
      <c r="E48" s="4" t="s">
        <v>184</v>
      </c>
      <c r="F48" s="6">
        <v>197.5</v>
      </c>
      <c r="G48" s="6">
        <v>84.8</v>
      </c>
      <c r="H48" s="5">
        <f t="shared" si="1"/>
        <v>81.9</v>
      </c>
      <c r="I48" s="6">
        <v>3</v>
      </c>
      <c r="J48" s="4" t="s">
        <v>77</v>
      </c>
      <c r="K48" s="4"/>
    </row>
    <row r="49" spans="1:11">
      <c r="A49" s="8" t="s">
        <v>185</v>
      </c>
      <c r="B49" s="4" t="s">
        <v>186</v>
      </c>
      <c r="C49" s="4" t="s">
        <v>187</v>
      </c>
      <c r="D49" s="4" t="s">
        <v>188</v>
      </c>
      <c r="E49" s="4" t="s">
        <v>189</v>
      </c>
      <c r="F49" s="6">
        <v>171.5</v>
      </c>
      <c r="G49" s="6">
        <v>81.7</v>
      </c>
      <c r="H49" s="5">
        <f t="shared" si="1"/>
        <v>75.15</v>
      </c>
      <c r="I49" s="6">
        <v>1</v>
      </c>
      <c r="J49" s="4" t="s">
        <v>190</v>
      </c>
      <c r="K49" s="4"/>
    </row>
    <row r="50" spans="1:11">
      <c r="A50" s="8" t="s">
        <v>191</v>
      </c>
      <c r="B50" s="4" t="s">
        <v>192</v>
      </c>
      <c r="C50" s="4" t="s">
        <v>193</v>
      </c>
      <c r="D50" s="4" t="s">
        <v>194</v>
      </c>
      <c r="E50" s="4" t="s">
        <v>195</v>
      </c>
      <c r="F50" s="6">
        <v>164.5</v>
      </c>
      <c r="G50" s="6">
        <v>83.06</v>
      </c>
      <c r="H50" s="5">
        <f t="shared" si="1"/>
        <v>74.43</v>
      </c>
      <c r="I50" s="6">
        <v>1</v>
      </c>
      <c r="J50" s="4" t="s">
        <v>149</v>
      </c>
      <c r="K50" s="4"/>
    </row>
    <row r="51" spans="1:11">
      <c r="A51" s="8" t="s">
        <v>196</v>
      </c>
      <c r="B51" s="4" t="s">
        <v>197</v>
      </c>
      <c r="C51" s="4" t="s">
        <v>198</v>
      </c>
      <c r="D51" s="4" t="s">
        <v>199</v>
      </c>
      <c r="E51" s="4" t="s">
        <v>200</v>
      </c>
      <c r="F51" s="6">
        <v>142.5</v>
      </c>
      <c r="G51" s="6">
        <v>80</v>
      </c>
      <c r="H51" s="5">
        <f t="shared" si="1"/>
        <v>68.5</v>
      </c>
      <c r="I51" s="6">
        <v>1</v>
      </c>
      <c r="J51" s="4" t="s">
        <v>112</v>
      </c>
      <c r="K51" s="4"/>
    </row>
    <row r="52" spans="1:11">
      <c r="A52" s="8" t="s">
        <v>201</v>
      </c>
      <c r="B52" s="4" t="s">
        <v>202</v>
      </c>
      <c r="C52" s="4" t="s">
        <v>203</v>
      </c>
      <c r="D52" s="4" t="s">
        <v>204</v>
      </c>
      <c r="E52" s="4" t="s">
        <v>205</v>
      </c>
      <c r="F52" s="6">
        <v>157.5</v>
      </c>
      <c r="G52" s="6">
        <v>81.2</v>
      </c>
      <c r="H52" s="5">
        <f t="shared" ref="H52:H58" si="2">F52*0.16+G52*0.6</f>
        <v>73.92</v>
      </c>
      <c r="I52" s="6">
        <v>1</v>
      </c>
      <c r="J52" s="4" t="s">
        <v>92</v>
      </c>
      <c r="K52" s="4"/>
    </row>
    <row r="53" spans="1:11">
      <c r="A53" s="8" t="s">
        <v>206</v>
      </c>
      <c r="B53" s="4" t="s">
        <v>207</v>
      </c>
      <c r="C53" s="4" t="s">
        <v>203</v>
      </c>
      <c r="D53" s="4" t="s">
        <v>204</v>
      </c>
      <c r="E53" s="4" t="s">
        <v>208</v>
      </c>
      <c r="F53" s="6">
        <v>141</v>
      </c>
      <c r="G53" s="6">
        <v>82.2</v>
      </c>
      <c r="H53" s="5">
        <f t="shared" si="2"/>
        <v>71.88</v>
      </c>
      <c r="I53" s="6">
        <v>2</v>
      </c>
      <c r="J53" s="4" t="s">
        <v>92</v>
      </c>
      <c r="K53" s="4"/>
    </row>
    <row r="54" spans="1:11">
      <c r="A54" s="8" t="s">
        <v>209</v>
      </c>
      <c r="B54" s="4" t="s">
        <v>210</v>
      </c>
      <c r="C54" s="4" t="s">
        <v>211</v>
      </c>
      <c r="D54" s="4" t="s">
        <v>212</v>
      </c>
      <c r="E54" s="4" t="s">
        <v>213</v>
      </c>
      <c r="F54" s="6">
        <v>196</v>
      </c>
      <c r="G54" s="6">
        <v>84.8</v>
      </c>
      <c r="H54" s="5">
        <f t="shared" si="2"/>
        <v>82.24</v>
      </c>
      <c r="I54" s="6">
        <v>1</v>
      </c>
      <c r="J54" s="4" t="s">
        <v>92</v>
      </c>
      <c r="K54" s="4"/>
    </row>
    <row r="55" spans="1:11">
      <c r="A55" s="8" t="s">
        <v>214</v>
      </c>
      <c r="B55" s="4" t="s">
        <v>215</v>
      </c>
      <c r="C55" s="4" t="s">
        <v>211</v>
      </c>
      <c r="D55" s="4" t="s">
        <v>212</v>
      </c>
      <c r="E55" s="4" t="s">
        <v>216</v>
      </c>
      <c r="F55" s="6">
        <v>192.5</v>
      </c>
      <c r="G55" s="6">
        <v>79</v>
      </c>
      <c r="H55" s="5">
        <f t="shared" si="2"/>
        <v>78.2</v>
      </c>
      <c r="I55" s="6">
        <v>2</v>
      </c>
      <c r="J55" s="4" t="s">
        <v>92</v>
      </c>
      <c r="K55" s="4"/>
    </row>
    <row r="56" spans="1:11">
      <c r="A56" s="8" t="s">
        <v>217</v>
      </c>
      <c r="B56" s="4" t="s">
        <v>218</v>
      </c>
      <c r="C56" s="4" t="s">
        <v>211</v>
      </c>
      <c r="D56" s="4" t="s">
        <v>212</v>
      </c>
      <c r="E56" s="4" t="s">
        <v>219</v>
      </c>
      <c r="F56" s="6">
        <v>180</v>
      </c>
      <c r="G56" s="6">
        <v>80.2</v>
      </c>
      <c r="H56" s="5">
        <f t="shared" si="2"/>
        <v>76.92</v>
      </c>
      <c r="I56" s="6">
        <v>3</v>
      </c>
      <c r="J56" s="4" t="s">
        <v>92</v>
      </c>
      <c r="K56" s="4"/>
    </row>
    <row r="57" spans="1:11">
      <c r="A57" s="8" t="s">
        <v>220</v>
      </c>
      <c r="B57" s="4" t="s">
        <v>221</v>
      </c>
      <c r="C57" s="4" t="s">
        <v>222</v>
      </c>
      <c r="D57" s="4" t="s">
        <v>223</v>
      </c>
      <c r="E57" s="4" t="s">
        <v>224</v>
      </c>
      <c r="F57" s="6">
        <v>205</v>
      </c>
      <c r="G57" s="6">
        <v>83.4</v>
      </c>
      <c r="H57" s="5">
        <f t="shared" si="2"/>
        <v>82.84</v>
      </c>
      <c r="I57" s="6">
        <v>1</v>
      </c>
      <c r="J57" s="4" t="s">
        <v>121</v>
      </c>
      <c r="K57" s="4"/>
    </row>
    <row r="58" spans="1:11">
      <c r="A58" s="8" t="s">
        <v>225</v>
      </c>
      <c r="B58" s="4" t="s">
        <v>226</v>
      </c>
      <c r="C58" s="4" t="s">
        <v>222</v>
      </c>
      <c r="D58" s="4" t="s">
        <v>223</v>
      </c>
      <c r="E58" s="4" t="s">
        <v>227</v>
      </c>
      <c r="F58" s="6">
        <v>174</v>
      </c>
      <c r="G58" s="6">
        <v>85.8</v>
      </c>
      <c r="H58" s="5">
        <f t="shared" si="2"/>
        <v>79.32</v>
      </c>
      <c r="I58" s="6">
        <v>2</v>
      </c>
      <c r="J58" s="4" t="s">
        <v>121</v>
      </c>
      <c r="K58" s="4"/>
    </row>
    <row r="59" spans="1:11">
      <c r="A59" s="8" t="s">
        <v>228</v>
      </c>
      <c r="B59" s="4" t="s">
        <v>229</v>
      </c>
      <c r="C59" s="4" t="s">
        <v>230</v>
      </c>
      <c r="D59" s="4" t="s">
        <v>231</v>
      </c>
      <c r="E59" s="4" t="s">
        <v>232</v>
      </c>
      <c r="F59" s="6">
        <v>190.5</v>
      </c>
      <c r="G59" s="6">
        <v>81</v>
      </c>
      <c r="H59" s="5">
        <f>F59*0.2+G59*0.5</f>
        <v>78.6</v>
      </c>
      <c r="I59" s="6">
        <v>1</v>
      </c>
      <c r="J59" s="4" t="s">
        <v>130</v>
      </c>
      <c r="K59" s="4"/>
    </row>
    <row r="60" spans="1:11">
      <c r="A60" s="8" t="s">
        <v>233</v>
      </c>
      <c r="B60" s="4" t="s">
        <v>234</v>
      </c>
      <c r="C60" s="4" t="s">
        <v>230</v>
      </c>
      <c r="D60" s="4" t="s">
        <v>231</v>
      </c>
      <c r="E60" s="4" t="s">
        <v>235</v>
      </c>
      <c r="F60" s="6">
        <v>185</v>
      </c>
      <c r="G60" s="6">
        <v>81.6</v>
      </c>
      <c r="H60" s="5">
        <f>F60*0.2+G60*0.5</f>
        <v>77.8</v>
      </c>
      <c r="I60" s="6">
        <v>2</v>
      </c>
      <c r="J60" s="4" t="s">
        <v>130</v>
      </c>
      <c r="K60" s="4"/>
    </row>
    <row r="61" ht="27" spans="1:11">
      <c r="A61" s="8" t="s">
        <v>236</v>
      </c>
      <c r="B61" s="4" t="s">
        <v>237</v>
      </c>
      <c r="C61" s="7" t="s">
        <v>238</v>
      </c>
      <c r="D61" s="4" t="s">
        <v>239</v>
      </c>
      <c r="E61" s="4" t="s">
        <v>240</v>
      </c>
      <c r="F61" s="6">
        <v>176</v>
      </c>
      <c r="G61" s="6">
        <v>77.8</v>
      </c>
      <c r="H61" s="5">
        <f>F61*0.2+G61*0.5</f>
        <v>74.1</v>
      </c>
      <c r="I61" s="6">
        <v>1</v>
      </c>
      <c r="J61" s="4" t="s">
        <v>121</v>
      </c>
      <c r="K61" s="4"/>
    </row>
  </sheetData>
  <autoFilter ref="A2:K61">
    <sortState ref="A2:K61">
      <sortCondition ref="D2:D154"/>
      <sortCondition ref="H2:H154" descending="1"/>
    </sortState>
    <extLst/>
  </autoFilter>
  <mergeCells count="1">
    <mergeCell ref="A1:K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2022年特岗教师招聘入闱体检人员名单表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飞鱼</cp:lastModifiedBy>
  <dcterms:created xsi:type="dcterms:W3CDTF">2022-07-18T07:02:00Z</dcterms:created>
  <cp:lastPrinted>2022-08-02T03:18:00Z</cp:lastPrinted>
  <dcterms:modified xsi:type="dcterms:W3CDTF">2022-08-02T09:29:59Z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77D8A3825E374764B12C6ED900D51796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