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综合成绩 排名" sheetId="1" r:id="rId1"/>
  </sheets>
  <definedNames>
    <definedName name="_xlnm._FilterDatabase" localSheetId="0" hidden="1">'综合成绩 排名'!$A$3:$IN$92</definedName>
    <definedName name="_xlnm.Print_Titles" localSheetId="0">'综合成绩 排名'!$1:$3</definedName>
  </definedNames>
  <calcPr calcId="144525"/>
</workbook>
</file>

<file path=xl/sharedStrings.xml><?xml version="1.0" encoding="utf-8"?>
<sst xmlns="http://schemas.openxmlformats.org/spreadsheetml/2006/main" count="551" uniqueCount="329">
  <si>
    <t>附件1：</t>
  </si>
  <si>
    <r>
      <rPr>
        <sz val="20"/>
        <rFont val="宋体"/>
        <charset val="0"/>
      </rPr>
      <t>南昌高新区</t>
    </r>
    <r>
      <rPr>
        <sz val="20"/>
        <rFont val="Arial"/>
        <charset val="0"/>
      </rPr>
      <t>2022</t>
    </r>
    <r>
      <rPr>
        <sz val="20"/>
        <rFont val="宋体"/>
        <charset val="0"/>
      </rPr>
      <t>年中小学教师招聘入闱体检人员名单</t>
    </r>
  </si>
  <si>
    <t>乘车序号</t>
  </si>
  <si>
    <t>姓名</t>
  </si>
  <si>
    <t>准考证号</t>
  </si>
  <si>
    <t>岗位代码</t>
  </si>
  <si>
    <t>报考岗位</t>
  </si>
  <si>
    <t>面试成绩</t>
  </si>
  <si>
    <t>笔试成绩</t>
  </si>
  <si>
    <t>综合成绩</t>
  </si>
  <si>
    <t>排名</t>
  </si>
  <si>
    <t>是否入围</t>
  </si>
  <si>
    <t>备注</t>
  </si>
  <si>
    <t>姜沙灵</t>
  </si>
  <si>
    <t>236010302014,136010302014</t>
  </si>
  <si>
    <t>100200101010</t>
  </si>
  <si>
    <t>小学语文</t>
  </si>
  <si>
    <t>208.0</t>
  </si>
  <si>
    <t>是</t>
  </si>
  <si>
    <t>胡醒</t>
  </si>
  <si>
    <t>136010502212,236010502212</t>
  </si>
  <si>
    <t>195.0</t>
  </si>
  <si>
    <t>汪红华</t>
  </si>
  <si>
    <t>136040201216,236040201216</t>
  </si>
  <si>
    <t>191.5</t>
  </si>
  <si>
    <t>夏子衿</t>
  </si>
  <si>
    <t>236010101218,136010101218</t>
  </si>
  <si>
    <t>193.5</t>
  </si>
  <si>
    <t>曹文婷</t>
  </si>
  <si>
    <t>136010303317,236010303317</t>
  </si>
  <si>
    <t>186.0</t>
  </si>
  <si>
    <t>何智辰</t>
  </si>
  <si>
    <t>136010201829,236010201829</t>
  </si>
  <si>
    <t>192.5</t>
  </si>
  <si>
    <t>孔晓敏</t>
  </si>
  <si>
    <t>136010100126,236010100126</t>
  </si>
  <si>
    <t>186.5</t>
  </si>
  <si>
    <t>李钰恬</t>
  </si>
  <si>
    <t>236010304421,136010304421</t>
  </si>
  <si>
    <t>100200101011</t>
  </si>
  <si>
    <t>小学语文(应届）</t>
  </si>
  <si>
    <t>194.0</t>
  </si>
  <si>
    <t>侯丽雯</t>
  </si>
  <si>
    <t>136010502919,236010502919</t>
  </si>
  <si>
    <t>196.5</t>
  </si>
  <si>
    <t>严诗颖</t>
  </si>
  <si>
    <t>236010301923,136010301923</t>
  </si>
  <si>
    <t>203.5</t>
  </si>
  <si>
    <t>李倩</t>
  </si>
  <si>
    <t>236010500603,136010500603</t>
  </si>
  <si>
    <t>王丽琴</t>
  </si>
  <si>
    <t>136010502701,236010502701</t>
  </si>
  <si>
    <t>银婷婷</t>
  </si>
  <si>
    <t>136010201728,236010201728</t>
  </si>
  <si>
    <t>178.5</t>
  </si>
  <si>
    <t>张琴园</t>
  </si>
  <si>
    <t>136010101515,236010101515</t>
  </si>
  <si>
    <t>174.0</t>
  </si>
  <si>
    <t>魏欢欢</t>
  </si>
  <si>
    <t>136010703103,236010703103</t>
  </si>
  <si>
    <t>100200102012</t>
  </si>
  <si>
    <t>小学数学</t>
  </si>
  <si>
    <t>227.5</t>
  </si>
  <si>
    <t>邹倩云</t>
  </si>
  <si>
    <t>236010702902,136010702902</t>
  </si>
  <si>
    <t>219.0</t>
  </si>
  <si>
    <t>刘亚男</t>
  </si>
  <si>
    <t>236010801007,136010801007</t>
  </si>
  <si>
    <t>216.5</t>
  </si>
  <si>
    <t>吕超霞</t>
  </si>
  <si>
    <t>136010802601,236010802601</t>
  </si>
  <si>
    <t>219.5</t>
  </si>
  <si>
    <t>面试成绩高者</t>
  </si>
  <si>
    <t>何瑾</t>
  </si>
  <si>
    <t>136010801804,236010801804</t>
  </si>
  <si>
    <t>100200102013</t>
  </si>
  <si>
    <t>小学数学（应届）</t>
  </si>
  <si>
    <t>康敏欣</t>
  </si>
  <si>
    <t>236010700511,136010700511</t>
  </si>
  <si>
    <t>217.5</t>
  </si>
  <si>
    <t>杨佳欢</t>
  </si>
  <si>
    <t>136010702717,236010702717</t>
  </si>
  <si>
    <t>王瑶</t>
  </si>
  <si>
    <t>236010503101,136010503101</t>
  </si>
  <si>
    <t>222.0</t>
  </si>
  <si>
    <t>熊逆健</t>
  </si>
  <si>
    <t>136011101609,236011101609</t>
  </si>
  <si>
    <t>100200103014</t>
  </si>
  <si>
    <t>小学英语</t>
  </si>
  <si>
    <t>210.0</t>
  </si>
  <si>
    <t>孔格</t>
  </si>
  <si>
    <t>136011103402,236011103402</t>
  </si>
  <si>
    <t>余雪芹</t>
  </si>
  <si>
    <t>136011100412,236011100412</t>
  </si>
  <si>
    <t>214.5</t>
  </si>
  <si>
    <t>罗敏</t>
  </si>
  <si>
    <t>236221700812,136221700812</t>
  </si>
  <si>
    <t>214.0</t>
  </si>
  <si>
    <t>舒婷</t>
  </si>
  <si>
    <t>136011103426,236011103426</t>
  </si>
  <si>
    <t>100200103015</t>
  </si>
  <si>
    <t>小学英语（应届）</t>
  </si>
  <si>
    <t>梅浔芸</t>
  </si>
  <si>
    <t>136040101425,236040101425</t>
  </si>
  <si>
    <t>201.0</t>
  </si>
  <si>
    <t>黄盈</t>
  </si>
  <si>
    <t>136040101101,236040101101</t>
  </si>
  <si>
    <t>207.0</t>
  </si>
  <si>
    <t>笔试专业成绩高者</t>
  </si>
  <si>
    <t>尧梦妮</t>
  </si>
  <si>
    <t>136011201702,236011201702</t>
  </si>
  <si>
    <t>100200109018</t>
  </si>
  <si>
    <t>小学音乐</t>
  </si>
  <si>
    <t>刘炫然</t>
  </si>
  <si>
    <t>236011200621,136011200621</t>
  </si>
  <si>
    <t>184.0</t>
  </si>
  <si>
    <t>李文琪</t>
  </si>
  <si>
    <t>236011200711,136011200711</t>
  </si>
  <si>
    <t>166.5</t>
  </si>
  <si>
    <t>梁杨</t>
  </si>
  <si>
    <t>236011200304,136011200304</t>
  </si>
  <si>
    <t>100200109019</t>
  </si>
  <si>
    <t>小学音乐（应届）</t>
  </si>
  <si>
    <t>184.5</t>
  </si>
  <si>
    <t>程誉</t>
  </si>
  <si>
    <t>136011103813,236011103813</t>
  </si>
  <si>
    <t>144.0</t>
  </si>
  <si>
    <t>张钰钧</t>
  </si>
  <si>
    <t>236011202820,136011202820</t>
  </si>
  <si>
    <t>100200110022</t>
  </si>
  <si>
    <t>小学美术</t>
  </si>
  <si>
    <t>209.5</t>
  </si>
  <si>
    <t>胡娣娣</t>
  </si>
  <si>
    <t>236011202709,136011202709</t>
  </si>
  <si>
    <t>205.5</t>
  </si>
  <si>
    <t>杨欣懿</t>
  </si>
  <si>
    <t>136011203230,236011203230</t>
  </si>
  <si>
    <t>100200110023</t>
  </si>
  <si>
    <t>小学美术（应届）</t>
  </si>
  <si>
    <t>罗莎</t>
  </si>
  <si>
    <t>236011201818,136011201818</t>
  </si>
  <si>
    <t>195.5</t>
  </si>
  <si>
    <t>李瑶琴</t>
  </si>
  <si>
    <t>136040306718,236040306718</t>
  </si>
  <si>
    <t>100200111026</t>
  </si>
  <si>
    <t>小学科学</t>
  </si>
  <si>
    <t>213.5</t>
  </si>
  <si>
    <t>杨婷</t>
  </si>
  <si>
    <t>136060103710,236060103710</t>
  </si>
  <si>
    <t>王强</t>
  </si>
  <si>
    <t>236011300322,136011300322</t>
  </si>
  <si>
    <t>192.0</t>
  </si>
  <si>
    <t>熊娟</t>
  </si>
  <si>
    <t>136011300606,236011300606</t>
  </si>
  <si>
    <t>100200111027</t>
  </si>
  <si>
    <t>小学科学（应届）</t>
  </si>
  <si>
    <t>185.0</t>
  </si>
  <si>
    <t>陈美燕</t>
  </si>
  <si>
    <t>236011300118,136011300118</t>
  </si>
  <si>
    <t>董瑞旗</t>
  </si>
  <si>
    <t>236011301509,136011301509</t>
  </si>
  <si>
    <t>100200112016</t>
  </si>
  <si>
    <t>小学体育与健康</t>
  </si>
  <si>
    <t>173.5</t>
  </si>
  <si>
    <t>万艺玲</t>
  </si>
  <si>
    <t>236011301513,136011301513</t>
  </si>
  <si>
    <t>115.0</t>
  </si>
  <si>
    <t>孙小鑫</t>
  </si>
  <si>
    <t>236011301827,136011301827</t>
  </si>
  <si>
    <t>141.5</t>
  </si>
  <si>
    <t>杨欣萍</t>
  </si>
  <si>
    <t>236011301306,136011301306</t>
  </si>
  <si>
    <t>100200112017</t>
  </si>
  <si>
    <t>小学体育与健康（应届）</t>
  </si>
  <si>
    <t>133.0</t>
  </si>
  <si>
    <t>金从泽</t>
  </si>
  <si>
    <t>236011300915,136011300915</t>
  </si>
  <si>
    <t>136.5</t>
  </si>
  <si>
    <t>李月月</t>
  </si>
  <si>
    <t>236040400205,136040400205</t>
  </si>
  <si>
    <t>100200114024</t>
  </si>
  <si>
    <t>小学道德与法治</t>
  </si>
  <si>
    <t>154.0</t>
  </si>
  <si>
    <t>舒媛</t>
  </si>
  <si>
    <t>236011400210,136011400210</t>
  </si>
  <si>
    <t>100200114025</t>
  </si>
  <si>
    <t>小学道德与法治（应届）</t>
  </si>
  <si>
    <t>171.5</t>
  </si>
  <si>
    <t>程欢</t>
  </si>
  <si>
    <t>136011401829,236011401829</t>
  </si>
  <si>
    <t>100200118020</t>
  </si>
  <si>
    <t>小学 综合实践活动（含信息技术）</t>
  </si>
  <si>
    <t>204.0</t>
  </si>
  <si>
    <t>梅黄笑</t>
  </si>
  <si>
    <t>236011401421,136011401421</t>
  </si>
  <si>
    <t>方欣怡</t>
  </si>
  <si>
    <t>136011401805,236011401805</t>
  </si>
  <si>
    <t>100200118021</t>
  </si>
  <si>
    <t>小学 综合实践活动（含信息技术）（应届）</t>
  </si>
  <si>
    <t>王霜</t>
  </si>
  <si>
    <t>236011401913,136011401913</t>
  </si>
  <si>
    <t>200.0</t>
  </si>
  <si>
    <t>陈红艳</t>
  </si>
  <si>
    <t>136011402827,236011402827</t>
  </si>
  <si>
    <t>100200201028</t>
  </si>
  <si>
    <t>初中语文</t>
  </si>
  <si>
    <t>付璐</t>
  </si>
  <si>
    <t>136011500126,236011500126</t>
  </si>
  <si>
    <t>198.5</t>
  </si>
  <si>
    <t>何丹</t>
  </si>
  <si>
    <t>236210503613,136210503613</t>
  </si>
  <si>
    <t>196.0</t>
  </si>
  <si>
    <t>徐旖茜</t>
  </si>
  <si>
    <t>136011403906,236011403906</t>
  </si>
  <si>
    <t>万紫轩</t>
  </si>
  <si>
    <t>236011403721,136011403721</t>
  </si>
  <si>
    <t>100200201029</t>
  </si>
  <si>
    <t>初中语文（应届）</t>
  </si>
  <si>
    <t>邓文琪</t>
  </si>
  <si>
    <t>136011403508,236011403508</t>
  </si>
  <si>
    <t>李沛瑶</t>
  </si>
  <si>
    <t>136011502729,236011502729</t>
  </si>
  <si>
    <t>197.5</t>
  </si>
  <si>
    <t>杨文静</t>
  </si>
  <si>
    <t>236011600325,136011600325</t>
  </si>
  <si>
    <t>100200202030</t>
  </si>
  <si>
    <t>初中数学</t>
  </si>
  <si>
    <t>209.0</t>
  </si>
  <si>
    <t>熊艳华</t>
  </si>
  <si>
    <t>136011503225,236011503225</t>
  </si>
  <si>
    <t>213.0</t>
  </si>
  <si>
    <t>黄焱鑫</t>
  </si>
  <si>
    <t>136011601127,236011601127</t>
  </si>
  <si>
    <t>211.0</t>
  </si>
  <si>
    <t>徐潇亮</t>
  </si>
  <si>
    <t>236011503118,136011503118</t>
  </si>
  <si>
    <t>100200202031</t>
  </si>
  <si>
    <t>初中数学（应届）</t>
  </si>
  <si>
    <t>215.0</t>
  </si>
  <si>
    <t>骆云</t>
  </si>
  <si>
    <t>236011503910,136011503910</t>
  </si>
  <si>
    <t>周岭</t>
  </si>
  <si>
    <t>136011503811,236011503811</t>
  </si>
  <si>
    <t>熊珊珊</t>
  </si>
  <si>
    <t>236040503707,136040503707</t>
  </si>
  <si>
    <t>100200203033</t>
  </si>
  <si>
    <t>初中英语</t>
  </si>
  <si>
    <t>李佳丽</t>
  </si>
  <si>
    <t>136011602225,236011602225</t>
  </si>
  <si>
    <t>黄瑾雯</t>
  </si>
  <si>
    <t>236011602123,136011602123</t>
  </si>
  <si>
    <t>100200203034</t>
  </si>
  <si>
    <t>初中英语（应届）</t>
  </si>
  <si>
    <t>207.5</t>
  </si>
  <si>
    <t>李佳琦</t>
  </si>
  <si>
    <t>136011603309,236011603309</t>
  </si>
  <si>
    <t>208.5</t>
  </si>
  <si>
    <t>杨江玲</t>
  </si>
  <si>
    <t>236011703115,136011703115</t>
  </si>
  <si>
    <t>100200204040</t>
  </si>
  <si>
    <t>初中历史</t>
  </si>
  <si>
    <t>202.0</t>
  </si>
  <si>
    <t>陈波</t>
  </si>
  <si>
    <t>236011703312,136011703312</t>
  </si>
  <si>
    <t>史昕颖</t>
  </si>
  <si>
    <t>236011703603,136011703603</t>
  </si>
  <si>
    <t>100200204041</t>
  </si>
  <si>
    <t>初中历史（应届）</t>
  </si>
  <si>
    <t>223.0</t>
  </si>
  <si>
    <r>
      <rPr>
        <sz val="10"/>
        <rFont val="宋体"/>
        <charset val="0"/>
      </rPr>
      <t>面试考场平均分</t>
    </r>
    <r>
      <rPr>
        <sz val="10"/>
        <rFont val="Arial"/>
        <charset val="0"/>
      </rPr>
      <t>83.11</t>
    </r>
  </si>
  <si>
    <t>黄苏</t>
  </si>
  <si>
    <t>236011704619,136011704619</t>
  </si>
  <si>
    <t>100200205039</t>
  </si>
  <si>
    <t>初中地理</t>
  </si>
  <si>
    <t>176.5</t>
  </si>
  <si>
    <t>方玉霞</t>
  </si>
  <si>
    <t>236011704119,136011704119</t>
  </si>
  <si>
    <t>189.5</t>
  </si>
  <si>
    <t>赵佳蕾</t>
  </si>
  <si>
    <t>236011800604,136011800604</t>
  </si>
  <si>
    <t>100200206032</t>
  </si>
  <si>
    <t>初中物理</t>
  </si>
  <si>
    <t>210.5</t>
  </si>
  <si>
    <t>叶思妍</t>
  </si>
  <si>
    <t>236011801114,136011801114</t>
  </si>
  <si>
    <t>100200207036</t>
  </si>
  <si>
    <t>初中化学</t>
  </si>
  <si>
    <t>魏玮</t>
  </si>
  <si>
    <t>236011901627,136011901627</t>
  </si>
  <si>
    <t>100200210044</t>
  </si>
  <si>
    <t>初中美术</t>
  </si>
  <si>
    <t>199.5</t>
  </si>
  <si>
    <t>涂瑶</t>
  </si>
  <si>
    <t>236011901107,136011901107</t>
  </si>
  <si>
    <t>张天云</t>
  </si>
  <si>
    <t>136011902914,236011902914</t>
  </si>
  <si>
    <t>100200213035</t>
  </si>
  <si>
    <t>初中体育与健康</t>
  </si>
  <si>
    <t>163.0</t>
  </si>
  <si>
    <t>张莲莲</t>
  </si>
  <si>
    <t>236012001414,136012001414</t>
  </si>
  <si>
    <t>100200215037</t>
  </si>
  <si>
    <t>初中道德与法治</t>
  </si>
  <si>
    <t>200.5</t>
  </si>
  <si>
    <t>罗逸</t>
  </si>
  <si>
    <t>136012000928,236012000928</t>
  </si>
  <si>
    <t>206.0</t>
  </si>
  <si>
    <t>王群</t>
  </si>
  <si>
    <t>236012001702,136012001702</t>
  </si>
  <si>
    <t>203.0</t>
  </si>
  <si>
    <t>彭文慧</t>
  </si>
  <si>
    <t>236012002126,136012002126</t>
  </si>
  <si>
    <t>100200215038</t>
  </si>
  <si>
    <t>初中道德与法治（应届）</t>
  </si>
  <si>
    <t>212.0</t>
  </si>
  <si>
    <t>汪妍</t>
  </si>
  <si>
    <t>236012001318,136012001318</t>
  </si>
  <si>
    <t>郭志丹</t>
  </si>
  <si>
    <t>136012002209,236012002209</t>
  </si>
  <si>
    <t>100200218042</t>
  </si>
  <si>
    <t>初中综合实践活动（含信息技术）</t>
  </si>
  <si>
    <t>181.5</t>
  </si>
  <si>
    <t>邓丽萍</t>
  </si>
  <si>
    <t>236012002404,136012002404</t>
  </si>
  <si>
    <t>187.0</t>
  </si>
  <si>
    <t>朱斐姝</t>
  </si>
  <si>
    <t>136210802321,236210802321</t>
  </si>
  <si>
    <t>100200218043</t>
  </si>
  <si>
    <t>初中综合实践活动（含信息技术）（应届）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</si>
</sst>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\(0.00\)"/>
  </numFmts>
  <fonts count="32">
    <font>
      <sz val="12"/>
      <name val="宋体"/>
      <charset val="134"/>
    </font>
    <font>
      <sz val="10"/>
      <name val="Arial"/>
      <charset val="0"/>
    </font>
    <font>
      <sz val="16"/>
      <color rgb="FF000000"/>
      <name val="宋体"/>
      <charset val="134"/>
    </font>
    <font>
      <sz val="16"/>
      <name val="Arial"/>
      <charset val="0"/>
    </font>
    <font>
      <sz val="18"/>
      <name val="黑体"/>
      <charset val="0"/>
    </font>
    <font>
      <sz val="20"/>
      <name val="宋体"/>
      <charset val="0"/>
    </font>
    <font>
      <sz val="12"/>
      <color rgb="FF000000"/>
      <name val="黑体"/>
      <charset val="134"/>
    </font>
    <font>
      <sz val="12"/>
      <color rgb="FF000000"/>
      <name val="宋体"/>
      <charset val="134"/>
    </font>
    <font>
      <sz val="12"/>
      <name val="Arial"/>
      <charset val="0"/>
    </font>
    <font>
      <sz val="10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11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4" applyNumberFormat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26" fillId="12" borderId="15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/>
    <xf numFmtId="176" fontId="1" fillId="0" borderId="0" xfId="0" applyNumberFormat="1" applyFont="1" applyFill="1" applyAlignment="1"/>
    <xf numFmtId="177" fontId="1" fillId="0" borderId="0" xfId="0" applyNumberFormat="1" applyFont="1" applyFill="1" applyAlignment="1"/>
    <xf numFmtId="177" fontId="2" fillId="0" borderId="0" xfId="0" applyNumberFormat="1" applyFont="1" applyFill="1" applyBorder="1" applyAlignment="1">
      <alignment horizontal="center" vertical="center" wrapText="1" shrinkToFi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177" fontId="6" fillId="0" borderId="2" xfId="0" applyNumberFormat="1" applyFont="1" applyFill="1" applyBorder="1" applyAlignment="1">
      <alignment horizontal="center" vertical="center" wrapText="1" shrinkToFit="1"/>
    </xf>
    <xf numFmtId="177" fontId="6" fillId="0" borderId="3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176" fontId="7" fillId="0" borderId="1" xfId="0" applyNumberFormat="1" applyFont="1" applyFill="1" applyBorder="1" applyAlignment="1">
      <alignment horizontal="center" vertical="center" wrapText="1" shrinkToFit="1"/>
    </xf>
    <xf numFmtId="177" fontId="7" fillId="0" borderId="1" xfId="0" applyNumberFormat="1" applyFont="1" applyFill="1" applyBorder="1" applyAlignment="1">
      <alignment horizontal="center" vertical="center" wrapText="1" shrinkToFit="1"/>
    </xf>
    <xf numFmtId="177" fontId="7" fillId="0" borderId="4" xfId="0" applyNumberFormat="1" applyFont="1" applyFill="1" applyBorder="1" applyAlignment="1">
      <alignment horizontal="center" vertical="center" wrapText="1" shrinkToFit="1"/>
    </xf>
    <xf numFmtId="177" fontId="7" fillId="0" borderId="2" xfId="0" applyNumberFormat="1" applyFont="1" applyFill="1" applyBorder="1" applyAlignment="1">
      <alignment horizontal="center" vertical="center" wrapText="1" shrinkToFit="1"/>
    </xf>
    <xf numFmtId="177" fontId="7" fillId="0" borderId="5" xfId="0" applyNumberFormat="1" applyFont="1" applyFill="1" applyBorder="1" applyAlignment="1">
      <alignment horizontal="center" vertical="center" wrapText="1" shrinkToFit="1"/>
    </xf>
    <xf numFmtId="177" fontId="7" fillId="0" borderId="6" xfId="0" applyNumberFormat="1" applyFont="1" applyFill="1" applyBorder="1" applyAlignment="1">
      <alignment horizontal="center" vertical="center" wrapText="1" shrinkToFit="1"/>
    </xf>
    <xf numFmtId="0" fontId="5" fillId="0" borderId="0" xfId="0" applyFont="1" applyFill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wrapText="1"/>
    </xf>
    <xf numFmtId="0" fontId="9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7" fontId="7" fillId="0" borderId="7" xfId="0" applyNumberFormat="1" applyFont="1" applyFill="1" applyBorder="1" applyAlignment="1">
      <alignment horizontal="center" vertical="center" wrapText="1" shrinkToFit="1"/>
    </xf>
    <xf numFmtId="177" fontId="7" fillId="0" borderId="8" xfId="0" applyNumberFormat="1" applyFont="1" applyFill="1" applyBorder="1" applyAlignment="1">
      <alignment horizontal="center" vertical="center" wrapText="1" shrinkToFit="1"/>
    </xf>
    <xf numFmtId="0" fontId="1" fillId="0" borderId="9" xfId="0" applyFont="1" applyFill="1" applyBorder="1" applyAlignment="1"/>
    <xf numFmtId="176" fontId="1" fillId="0" borderId="9" xfId="0" applyNumberFormat="1" applyFont="1" applyFill="1" applyBorder="1" applyAlignment="1"/>
    <xf numFmtId="0" fontId="10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3"/>
  <sheetViews>
    <sheetView tabSelected="1" zoomScale="85" zoomScaleNormal="85" topLeftCell="A24" workbookViewId="0">
      <selection activeCell="M7" sqref="M7"/>
    </sheetView>
  </sheetViews>
  <sheetFormatPr defaultColWidth="7.775" defaultRowHeight="20.25"/>
  <cols>
    <col min="1" max="1" width="5.14166666666667" style="1" customWidth="1"/>
    <col min="2" max="2" width="9.7" style="1" customWidth="1"/>
    <col min="3" max="3" width="14.7" style="1" customWidth="1"/>
    <col min="4" max="4" width="15.2916666666667" style="1" customWidth="1"/>
    <col min="5" max="5" width="18.675" style="1" customWidth="1"/>
    <col min="6" max="6" width="9.85" style="2" customWidth="1"/>
    <col min="7" max="7" width="9.25833333333333" style="3" customWidth="1"/>
    <col min="8" max="8" width="9.25833333333333" style="4" customWidth="1"/>
    <col min="9" max="9" width="7.775" style="5"/>
    <col min="10" max="10" width="9.40833333333333" style="5" customWidth="1"/>
    <col min="11" max="11" width="12.35" style="6" customWidth="1"/>
    <col min="12" max="12" width="9.16666666666667" style="1" customWidth="1"/>
    <col min="13" max="248" width="7.775" style="1"/>
  </cols>
  <sheetData>
    <row r="1" ht="33" customHeight="1" spans="1:2">
      <c r="A1" s="7" t="s">
        <v>0</v>
      </c>
      <c r="B1" s="7"/>
    </row>
    <row r="2" ht="37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20"/>
    </row>
    <row r="3" s="1" customFormat="1" ht="40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1" t="s">
        <v>8</v>
      </c>
      <c r="H3" s="12" t="s">
        <v>9</v>
      </c>
      <c r="I3" s="12" t="s">
        <v>10</v>
      </c>
      <c r="J3" s="12" t="s">
        <v>11</v>
      </c>
      <c r="K3" s="12" t="s">
        <v>12</v>
      </c>
    </row>
    <row r="4" s="1" customFormat="1" ht="30" customHeight="1" spans="1:11">
      <c r="A4" s="13">
        <v>1</v>
      </c>
      <c r="B4" s="13" t="s">
        <v>13</v>
      </c>
      <c r="C4" s="13" t="s">
        <v>14</v>
      </c>
      <c r="D4" s="13" t="s">
        <v>15</v>
      </c>
      <c r="E4" s="13" t="s">
        <v>16</v>
      </c>
      <c r="F4" s="14">
        <v>93.2</v>
      </c>
      <c r="G4" s="15" t="s">
        <v>17</v>
      </c>
      <c r="H4" s="16">
        <f t="shared" ref="H4:H32" si="0">F4*50/100+G4*(50/250)</f>
        <v>88.2</v>
      </c>
      <c r="I4" s="21">
        <v>1</v>
      </c>
      <c r="J4" s="22" t="s">
        <v>18</v>
      </c>
      <c r="K4" s="23"/>
    </row>
    <row r="5" s="1" customFormat="1" ht="30" customHeight="1" spans="1:11">
      <c r="A5" s="13">
        <v>2</v>
      </c>
      <c r="B5" s="13" t="s">
        <v>19</v>
      </c>
      <c r="C5" s="13" t="s">
        <v>20</v>
      </c>
      <c r="D5" s="13" t="s">
        <v>15</v>
      </c>
      <c r="E5" s="13" t="s">
        <v>16</v>
      </c>
      <c r="F5" s="14">
        <v>91.4</v>
      </c>
      <c r="G5" s="15" t="s">
        <v>21</v>
      </c>
      <c r="H5" s="17">
        <f t="shared" si="0"/>
        <v>84.7</v>
      </c>
      <c r="I5" s="21">
        <v>2</v>
      </c>
      <c r="J5" s="22" t="s">
        <v>18</v>
      </c>
      <c r="K5" s="23"/>
    </row>
    <row r="6" s="1" customFormat="1" ht="30" customHeight="1" spans="1:11">
      <c r="A6" s="13">
        <v>3</v>
      </c>
      <c r="B6" s="13" t="s">
        <v>22</v>
      </c>
      <c r="C6" s="13" t="s">
        <v>23</v>
      </c>
      <c r="D6" s="13" t="s">
        <v>15</v>
      </c>
      <c r="E6" s="13" t="s">
        <v>16</v>
      </c>
      <c r="F6" s="14">
        <v>91.2</v>
      </c>
      <c r="G6" s="15" t="s">
        <v>24</v>
      </c>
      <c r="H6" s="17">
        <f t="shared" si="0"/>
        <v>83.9</v>
      </c>
      <c r="I6" s="21">
        <v>3</v>
      </c>
      <c r="J6" s="22" t="s">
        <v>18</v>
      </c>
      <c r="K6" s="23"/>
    </row>
    <row r="7" s="1" customFormat="1" ht="30" customHeight="1" spans="1:11">
      <c r="A7" s="13">
        <v>4</v>
      </c>
      <c r="B7" s="13" t="s">
        <v>25</v>
      </c>
      <c r="C7" s="13" t="s">
        <v>26</v>
      </c>
      <c r="D7" s="13" t="s">
        <v>15</v>
      </c>
      <c r="E7" s="13" t="s">
        <v>16</v>
      </c>
      <c r="F7" s="14">
        <v>90</v>
      </c>
      <c r="G7" s="15" t="s">
        <v>27</v>
      </c>
      <c r="H7" s="17">
        <f t="shared" si="0"/>
        <v>83.7</v>
      </c>
      <c r="I7" s="21">
        <v>4</v>
      </c>
      <c r="J7" s="22" t="s">
        <v>18</v>
      </c>
      <c r="K7" s="23"/>
    </row>
    <row r="8" s="1" customFormat="1" ht="30" customHeight="1" spans="1:11">
      <c r="A8" s="13">
        <v>5</v>
      </c>
      <c r="B8" s="13" t="s">
        <v>28</v>
      </c>
      <c r="C8" s="13" t="s">
        <v>29</v>
      </c>
      <c r="D8" s="13" t="s">
        <v>15</v>
      </c>
      <c r="E8" s="13" t="s">
        <v>16</v>
      </c>
      <c r="F8" s="14">
        <v>91.4</v>
      </c>
      <c r="G8" s="15" t="s">
        <v>30</v>
      </c>
      <c r="H8" s="17">
        <f t="shared" si="0"/>
        <v>82.9</v>
      </c>
      <c r="I8" s="21">
        <v>5</v>
      </c>
      <c r="J8" s="22" t="s">
        <v>18</v>
      </c>
      <c r="K8" s="23"/>
    </row>
    <row r="9" s="1" customFormat="1" ht="30" customHeight="1" spans="1:11">
      <c r="A9" s="13">
        <v>6</v>
      </c>
      <c r="B9" s="13" t="s">
        <v>31</v>
      </c>
      <c r="C9" s="13" t="s">
        <v>32</v>
      </c>
      <c r="D9" s="13" t="s">
        <v>15</v>
      </c>
      <c r="E9" s="13" t="s">
        <v>16</v>
      </c>
      <c r="F9" s="14">
        <v>81.8</v>
      </c>
      <c r="G9" s="15" t="s">
        <v>33</v>
      </c>
      <c r="H9" s="17">
        <f t="shared" si="0"/>
        <v>79.4</v>
      </c>
      <c r="I9" s="21">
        <v>6</v>
      </c>
      <c r="J9" s="22" t="s">
        <v>18</v>
      </c>
      <c r="K9" s="23"/>
    </row>
    <row r="10" s="1" customFormat="1" ht="30" customHeight="1" spans="1:11">
      <c r="A10" s="13">
        <v>7</v>
      </c>
      <c r="B10" s="13" t="s">
        <v>34</v>
      </c>
      <c r="C10" s="13" t="s">
        <v>35</v>
      </c>
      <c r="D10" s="13" t="s">
        <v>15</v>
      </c>
      <c r="E10" s="13" t="s">
        <v>16</v>
      </c>
      <c r="F10" s="14">
        <v>83.6</v>
      </c>
      <c r="G10" s="15" t="s">
        <v>36</v>
      </c>
      <c r="H10" s="17">
        <f t="shared" si="0"/>
        <v>79.1</v>
      </c>
      <c r="I10" s="21">
        <v>7</v>
      </c>
      <c r="J10" s="22" t="s">
        <v>18</v>
      </c>
      <c r="K10" s="23"/>
    </row>
    <row r="11" s="1" customFormat="1" ht="30" customHeight="1" spans="1:11">
      <c r="A11" s="13">
        <v>8</v>
      </c>
      <c r="B11" s="13" t="s">
        <v>37</v>
      </c>
      <c r="C11" s="13" t="s">
        <v>38</v>
      </c>
      <c r="D11" s="13" t="s">
        <v>39</v>
      </c>
      <c r="E11" s="13" t="s">
        <v>40</v>
      </c>
      <c r="F11" s="14">
        <v>90.1</v>
      </c>
      <c r="G11" s="15" t="s">
        <v>41</v>
      </c>
      <c r="H11" s="17">
        <f t="shared" si="0"/>
        <v>83.85</v>
      </c>
      <c r="I11" s="21">
        <v>1</v>
      </c>
      <c r="J11" s="22" t="s">
        <v>18</v>
      </c>
      <c r="K11" s="23"/>
    </row>
    <row r="12" s="1" customFormat="1" ht="30" customHeight="1" spans="1:11">
      <c r="A12" s="13">
        <v>9</v>
      </c>
      <c r="B12" s="13" t="s">
        <v>42</v>
      </c>
      <c r="C12" s="13" t="s">
        <v>43</v>
      </c>
      <c r="D12" s="13" t="s">
        <v>39</v>
      </c>
      <c r="E12" s="13" t="s">
        <v>40</v>
      </c>
      <c r="F12" s="14">
        <v>87.2</v>
      </c>
      <c r="G12" s="15" t="s">
        <v>44</v>
      </c>
      <c r="H12" s="17">
        <f t="shared" si="0"/>
        <v>82.9</v>
      </c>
      <c r="I12" s="21">
        <v>2</v>
      </c>
      <c r="J12" s="22" t="s">
        <v>18</v>
      </c>
      <c r="K12" s="23"/>
    </row>
    <row r="13" s="1" customFormat="1" ht="30" customHeight="1" spans="1:11">
      <c r="A13" s="13">
        <v>10</v>
      </c>
      <c r="B13" s="13" t="s">
        <v>45</v>
      </c>
      <c r="C13" s="13" t="s">
        <v>46</v>
      </c>
      <c r="D13" s="13" t="s">
        <v>39</v>
      </c>
      <c r="E13" s="13" t="s">
        <v>40</v>
      </c>
      <c r="F13" s="14">
        <v>83.7</v>
      </c>
      <c r="G13" s="15" t="s">
        <v>47</v>
      </c>
      <c r="H13" s="17">
        <f t="shared" si="0"/>
        <v>82.55</v>
      </c>
      <c r="I13" s="21">
        <v>3</v>
      </c>
      <c r="J13" s="22" t="s">
        <v>18</v>
      </c>
      <c r="K13" s="23"/>
    </row>
    <row r="14" s="1" customFormat="1" ht="30" customHeight="1" spans="1:11">
      <c r="A14" s="13">
        <v>11</v>
      </c>
      <c r="B14" s="13" t="s">
        <v>48</v>
      </c>
      <c r="C14" s="13" t="s">
        <v>49</v>
      </c>
      <c r="D14" s="13" t="s">
        <v>39</v>
      </c>
      <c r="E14" s="13" t="s">
        <v>40</v>
      </c>
      <c r="F14" s="14">
        <v>85.2</v>
      </c>
      <c r="G14" s="15" t="s">
        <v>30</v>
      </c>
      <c r="H14" s="17">
        <f t="shared" si="0"/>
        <v>79.8</v>
      </c>
      <c r="I14" s="21">
        <v>4</v>
      </c>
      <c r="J14" s="22" t="s">
        <v>18</v>
      </c>
      <c r="K14" s="23"/>
    </row>
    <row r="15" s="1" customFormat="1" ht="30" customHeight="1" spans="1:11">
      <c r="A15" s="13">
        <v>12</v>
      </c>
      <c r="B15" s="13" t="s">
        <v>50</v>
      </c>
      <c r="C15" s="13" t="s">
        <v>51</v>
      </c>
      <c r="D15" s="13" t="s">
        <v>39</v>
      </c>
      <c r="E15" s="13" t="s">
        <v>40</v>
      </c>
      <c r="F15" s="14">
        <v>80.8</v>
      </c>
      <c r="G15" s="15" t="s">
        <v>27</v>
      </c>
      <c r="H15" s="17">
        <f t="shared" si="0"/>
        <v>79.1</v>
      </c>
      <c r="I15" s="21">
        <v>5</v>
      </c>
      <c r="J15" s="22" t="s">
        <v>18</v>
      </c>
      <c r="K15" s="23"/>
    </row>
    <row r="16" s="1" customFormat="1" ht="30" customHeight="1" spans="1:11">
      <c r="A16" s="13">
        <v>13</v>
      </c>
      <c r="B16" s="13" t="s">
        <v>52</v>
      </c>
      <c r="C16" s="13" t="s">
        <v>53</v>
      </c>
      <c r="D16" s="13" t="s">
        <v>39</v>
      </c>
      <c r="E16" s="13" t="s">
        <v>40</v>
      </c>
      <c r="F16" s="14">
        <v>85</v>
      </c>
      <c r="G16" s="15" t="s">
        <v>54</v>
      </c>
      <c r="H16" s="17">
        <f t="shared" si="0"/>
        <v>78.2</v>
      </c>
      <c r="I16" s="21">
        <v>6</v>
      </c>
      <c r="J16" s="22" t="s">
        <v>18</v>
      </c>
      <c r="K16" s="23"/>
    </row>
    <row r="17" s="1" customFormat="1" ht="30" customHeight="1" spans="1:11">
      <c r="A17" s="13">
        <v>14</v>
      </c>
      <c r="B17" s="13" t="s">
        <v>55</v>
      </c>
      <c r="C17" s="13" t="s">
        <v>56</v>
      </c>
      <c r="D17" s="13" t="s">
        <v>39</v>
      </c>
      <c r="E17" s="13" t="s">
        <v>40</v>
      </c>
      <c r="F17" s="14">
        <v>85.9</v>
      </c>
      <c r="G17" s="15" t="s">
        <v>57</v>
      </c>
      <c r="H17" s="17">
        <f t="shared" si="0"/>
        <v>77.75</v>
      </c>
      <c r="I17" s="21">
        <v>7</v>
      </c>
      <c r="J17" s="22" t="s">
        <v>18</v>
      </c>
      <c r="K17" s="23"/>
    </row>
    <row r="18" s="1" customFormat="1" ht="30" customHeight="1" spans="1:11">
      <c r="A18" s="13">
        <v>15</v>
      </c>
      <c r="B18" s="13" t="s">
        <v>58</v>
      </c>
      <c r="C18" s="13" t="s">
        <v>59</v>
      </c>
      <c r="D18" s="13" t="s">
        <v>60</v>
      </c>
      <c r="E18" s="13" t="s">
        <v>61</v>
      </c>
      <c r="F18" s="14">
        <v>88.2</v>
      </c>
      <c r="G18" s="15" t="s">
        <v>62</v>
      </c>
      <c r="H18" s="17">
        <f t="shared" si="0"/>
        <v>89.6</v>
      </c>
      <c r="I18" s="21">
        <v>1</v>
      </c>
      <c r="J18" s="22" t="s">
        <v>18</v>
      </c>
      <c r="K18" s="23"/>
    </row>
    <row r="19" s="1" customFormat="1" ht="30" customHeight="1" spans="1:11">
      <c r="A19" s="13">
        <v>16</v>
      </c>
      <c r="B19" s="13" t="s">
        <v>63</v>
      </c>
      <c r="C19" s="13" t="s">
        <v>64</v>
      </c>
      <c r="D19" s="13" t="s">
        <v>60</v>
      </c>
      <c r="E19" s="13" t="s">
        <v>61</v>
      </c>
      <c r="F19" s="14">
        <v>87.2</v>
      </c>
      <c r="G19" s="15" t="s">
        <v>65</v>
      </c>
      <c r="H19" s="17">
        <f t="shared" si="0"/>
        <v>87.4</v>
      </c>
      <c r="I19" s="21">
        <v>2</v>
      </c>
      <c r="J19" s="22" t="s">
        <v>18</v>
      </c>
      <c r="K19" s="23"/>
    </row>
    <row r="20" s="1" customFormat="1" ht="30" customHeight="1" spans="1:11">
      <c r="A20" s="13">
        <v>17</v>
      </c>
      <c r="B20" s="13" t="s">
        <v>66</v>
      </c>
      <c r="C20" s="13" t="s">
        <v>67</v>
      </c>
      <c r="D20" s="13" t="s">
        <v>60</v>
      </c>
      <c r="E20" s="13" t="s">
        <v>61</v>
      </c>
      <c r="F20" s="14">
        <v>86.4</v>
      </c>
      <c r="G20" s="15" t="s">
        <v>68</v>
      </c>
      <c r="H20" s="17">
        <f t="shared" si="0"/>
        <v>86.5</v>
      </c>
      <c r="I20" s="21">
        <v>3</v>
      </c>
      <c r="J20" s="22" t="s">
        <v>18</v>
      </c>
      <c r="K20" s="23"/>
    </row>
    <row r="21" s="1" customFormat="1" ht="30" customHeight="1" spans="1:11">
      <c r="A21" s="13">
        <v>18</v>
      </c>
      <c r="B21" s="13" t="s">
        <v>69</v>
      </c>
      <c r="C21" s="13" t="s">
        <v>70</v>
      </c>
      <c r="D21" s="13" t="s">
        <v>60</v>
      </c>
      <c r="E21" s="13" t="s">
        <v>61</v>
      </c>
      <c r="F21" s="14">
        <v>84.2</v>
      </c>
      <c r="G21" s="15" t="s">
        <v>71</v>
      </c>
      <c r="H21" s="17">
        <f t="shared" si="0"/>
        <v>86</v>
      </c>
      <c r="I21" s="21">
        <v>4</v>
      </c>
      <c r="J21" s="22" t="s">
        <v>18</v>
      </c>
      <c r="K21" s="24" t="s">
        <v>72</v>
      </c>
    </row>
    <row r="22" s="1" customFormat="1" ht="30" customHeight="1" spans="1:11">
      <c r="A22" s="13">
        <v>19</v>
      </c>
      <c r="B22" s="13" t="s">
        <v>73</v>
      </c>
      <c r="C22" s="13" t="s">
        <v>74</v>
      </c>
      <c r="D22" s="13" t="s">
        <v>75</v>
      </c>
      <c r="E22" s="13" t="s">
        <v>76</v>
      </c>
      <c r="F22" s="14">
        <v>87.4</v>
      </c>
      <c r="G22" s="15" t="s">
        <v>71</v>
      </c>
      <c r="H22" s="17">
        <f t="shared" si="0"/>
        <v>87.6</v>
      </c>
      <c r="I22" s="21">
        <v>1</v>
      </c>
      <c r="J22" s="22" t="s">
        <v>18</v>
      </c>
      <c r="K22" s="23"/>
    </row>
    <row r="23" s="1" customFormat="1" ht="30" customHeight="1" spans="1:11">
      <c r="A23" s="13">
        <v>20</v>
      </c>
      <c r="B23" s="13" t="s">
        <v>77</v>
      </c>
      <c r="C23" s="13" t="s">
        <v>78</v>
      </c>
      <c r="D23" s="13" t="s">
        <v>75</v>
      </c>
      <c r="E23" s="13" t="s">
        <v>76</v>
      </c>
      <c r="F23" s="14">
        <v>87.4</v>
      </c>
      <c r="G23" s="15" t="s">
        <v>79</v>
      </c>
      <c r="H23" s="17">
        <f t="shared" si="0"/>
        <v>87.2</v>
      </c>
      <c r="I23" s="21">
        <v>2</v>
      </c>
      <c r="J23" s="22" t="s">
        <v>18</v>
      </c>
      <c r="K23" s="23"/>
    </row>
    <row r="24" s="1" customFormat="1" ht="30" customHeight="1" spans="1:11">
      <c r="A24" s="13">
        <v>21</v>
      </c>
      <c r="B24" s="13" t="s">
        <v>80</v>
      </c>
      <c r="C24" s="13" t="s">
        <v>81</v>
      </c>
      <c r="D24" s="13" t="s">
        <v>75</v>
      </c>
      <c r="E24" s="13" t="s">
        <v>76</v>
      </c>
      <c r="F24" s="14">
        <v>86.4</v>
      </c>
      <c r="G24" s="15" t="s">
        <v>71</v>
      </c>
      <c r="H24" s="17">
        <f t="shared" si="0"/>
        <v>87.1</v>
      </c>
      <c r="I24" s="21">
        <v>3</v>
      </c>
      <c r="J24" s="22" t="s">
        <v>18</v>
      </c>
      <c r="K24" s="23"/>
    </row>
    <row r="25" s="1" customFormat="1" ht="30" customHeight="1" spans="1:11">
      <c r="A25" s="13">
        <v>22</v>
      </c>
      <c r="B25" s="13" t="s">
        <v>82</v>
      </c>
      <c r="C25" s="13" t="s">
        <v>83</v>
      </c>
      <c r="D25" s="13" t="s">
        <v>75</v>
      </c>
      <c r="E25" s="13" t="s">
        <v>76</v>
      </c>
      <c r="F25" s="14">
        <v>84.2</v>
      </c>
      <c r="G25" s="15" t="s">
        <v>84</v>
      </c>
      <c r="H25" s="17">
        <f t="shared" si="0"/>
        <v>86.5</v>
      </c>
      <c r="I25" s="21">
        <v>4</v>
      </c>
      <c r="J25" s="22" t="s">
        <v>18</v>
      </c>
      <c r="K25" s="23"/>
    </row>
    <row r="26" s="1" customFormat="1" ht="30" customHeight="1" spans="1:11">
      <c r="A26" s="13">
        <v>23</v>
      </c>
      <c r="B26" s="13" t="s">
        <v>85</v>
      </c>
      <c r="C26" s="13" t="s">
        <v>86</v>
      </c>
      <c r="D26" s="13" t="s">
        <v>87</v>
      </c>
      <c r="E26" s="13" t="s">
        <v>88</v>
      </c>
      <c r="F26" s="14">
        <v>88.8</v>
      </c>
      <c r="G26" s="15" t="s">
        <v>89</v>
      </c>
      <c r="H26" s="17">
        <f t="shared" si="0"/>
        <v>86.4</v>
      </c>
      <c r="I26" s="21">
        <v>1</v>
      </c>
      <c r="J26" s="22" t="s">
        <v>18</v>
      </c>
      <c r="K26" s="23"/>
    </row>
    <row r="27" s="1" customFormat="1" ht="30" customHeight="1" spans="1:11">
      <c r="A27" s="13">
        <v>24</v>
      </c>
      <c r="B27" s="13" t="s">
        <v>90</v>
      </c>
      <c r="C27" s="13" t="s">
        <v>91</v>
      </c>
      <c r="D27" s="13" t="s">
        <v>87</v>
      </c>
      <c r="E27" s="13" t="s">
        <v>88</v>
      </c>
      <c r="F27" s="14">
        <v>86</v>
      </c>
      <c r="G27" s="15" t="s">
        <v>89</v>
      </c>
      <c r="H27" s="17">
        <f t="shared" si="0"/>
        <v>85</v>
      </c>
      <c r="I27" s="21">
        <v>2</v>
      </c>
      <c r="J27" s="22" t="s">
        <v>18</v>
      </c>
      <c r="K27" s="23"/>
    </row>
    <row r="28" s="1" customFormat="1" ht="30" customHeight="1" spans="1:11">
      <c r="A28" s="13">
        <v>25</v>
      </c>
      <c r="B28" s="13" t="s">
        <v>92</v>
      </c>
      <c r="C28" s="13" t="s">
        <v>93</v>
      </c>
      <c r="D28" s="13" t="s">
        <v>87</v>
      </c>
      <c r="E28" s="13" t="s">
        <v>88</v>
      </c>
      <c r="F28" s="14">
        <v>81.4</v>
      </c>
      <c r="G28" s="15" t="s">
        <v>94</v>
      </c>
      <c r="H28" s="17">
        <f t="shared" si="0"/>
        <v>83.6</v>
      </c>
      <c r="I28" s="21">
        <v>3</v>
      </c>
      <c r="J28" s="22" t="s">
        <v>18</v>
      </c>
      <c r="K28" s="23"/>
    </row>
    <row r="29" s="1" customFormat="1" ht="30" customHeight="1" spans="1:11">
      <c r="A29" s="13">
        <v>26</v>
      </c>
      <c r="B29" s="13" t="s">
        <v>95</v>
      </c>
      <c r="C29" s="13" t="s">
        <v>96</v>
      </c>
      <c r="D29" s="13" t="s">
        <v>87</v>
      </c>
      <c r="E29" s="13" t="s">
        <v>88</v>
      </c>
      <c r="F29" s="14">
        <v>81.2</v>
      </c>
      <c r="G29" s="15" t="s">
        <v>97</v>
      </c>
      <c r="H29" s="17">
        <f t="shared" si="0"/>
        <v>83.4</v>
      </c>
      <c r="I29" s="21">
        <v>4</v>
      </c>
      <c r="J29" s="22" t="s">
        <v>18</v>
      </c>
      <c r="K29" s="23"/>
    </row>
    <row r="30" s="1" customFormat="1" ht="30" customHeight="1" spans="1:11">
      <c r="A30" s="13">
        <v>27</v>
      </c>
      <c r="B30" s="13" t="s">
        <v>98</v>
      </c>
      <c r="C30" s="13" t="s">
        <v>99</v>
      </c>
      <c r="D30" s="13" t="s">
        <v>100</v>
      </c>
      <c r="E30" s="13" t="s">
        <v>101</v>
      </c>
      <c r="F30" s="14">
        <v>85.4</v>
      </c>
      <c r="G30" s="15" t="s">
        <v>17</v>
      </c>
      <c r="H30" s="17">
        <f t="shared" si="0"/>
        <v>84.3</v>
      </c>
      <c r="I30" s="21">
        <v>1</v>
      </c>
      <c r="J30" s="22" t="s">
        <v>18</v>
      </c>
      <c r="K30" s="23"/>
    </row>
    <row r="31" s="1" customFormat="1" ht="30" customHeight="1" spans="1:11">
      <c r="A31" s="13">
        <v>28</v>
      </c>
      <c r="B31" s="13" t="s">
        <v>102</v>
      </c>
      <c r="C31" s="13" t="s">
        <v>103</v>
      </c>
      <c r="D31" s="13" t="s">
        <v>100</v>
      </c>
      <c r="E31" s="13" t="s">
        <v>101</v>
      </c>
      <c r="F31" s="14">
        <v>83.8</v>
      </c>
      <c r="G31" s="15" t="s">
        <v>104</v>
      </c>
      <c r="H31" s="17">
        <f t="shared" si="0"/>
        <v>82.1</v>
      </c>
      <c r="I31" s="21">
        <v>2</v>
      </c>
      <c r="J31" s="22" t="s">
        <v>18</v>
      </c>
      <c r="K31" s="23"/>
    </row>
    <row r="32" s="1" customFormat="1" ht="30" customHeight="1" spans="1:11">
      <c r="A32" s="13">
        <v>29</v>
      </c>
      <c r="B32" s="13" t="s">
        <v>105</v>
      </c>
      <c r="C32" s="13" t="s">
        <v>106</v>
      </c>
      <c r="D32" s="13" t="s">
        <v>100</v>
      </c>
      <c r="E32" s="13" t="s">
        <v>101</v>
      </c>
      <c r="F32" s="14">
        <v>81.2</v>
      </c>
      <c r="G32" s="15" t="s">
        <v>107</v>
      </c>
      <c r="H32" s="17">
        <f t="shared" si="0"/>
        <v>82</v>
      </c>
      <c r="I32" s="21">
        <v>3</v>
      </c>
      <c r="J32" s="22" t="s">
        <v>18</v>
      </c>
      <c r="K32" s="25" t="s">
        <v>108</v>
      </c>
    </row>
    <row r="33" s="1" customFormat="1" ht="30" customHeight="1" spans="1:11">
      <c r="A33" s="13">
        <v>30</v>
      </c>
      <c r="B33" s="13" t="s">
        <v>109</v>
      </c>
      <c r="C33" s="13" t="s">
        <v>110</v>
      </c>
      <c r="D33" s="13" t="s">
        <v>111</v>
      </c>
      <c r="E33" s="13" t="s">
        <v>112</v>
      </c>
      <c r="F33" s="14">
        <v>88.4</v>
      </c>
      <c r="G33" s="18" t="s">
        <v>104</v>
      </c>
      <c r="H33" s="19">
        <f t="shared" ref="H33:H41" si="1">F33*(60/100)+G33*(40/250)</f>
        <v>85.2</v>
      </c>
      <c r="I33" s="21">
        <v>1</v>
      </c>
      <c r="J33" s="22" t="s">
        <v>18</v>
      </c>
      <c r="K33" s="23"/>
    </row>
    <row r="34" s="1" customFormat="1" ht="30" customHeight="1" spans="1:11">
      <c r="A34" s="13">
        <v>31</v>
      </c>
      <c r="B34" s="13" t="s">
        <v>113</v>
      </c>
      <c r="C34" s="13" t="s">
        <v>114</v>
      </c>
      <c r="D34" s="13" t="s">
        <v>111</v>
      </c>
      <c r="E34" s="13" t="s">
        <v>112</v>
      </c>
      <c r="F34" s="14">
        <v>88</v>
      </c>
      <c r="G34" s="18" t="s">
        <v>115</v>
      </c>
      <c r="H34" s="19">
        <f t="shared" si="1"/>
        <v>82.24</v>
      </c>
      <c r="I34" s="21">
        <v>2</v>
      </c>
      <c r="J34" s="22" t="s">
        <v>18</v>
      </c>
      <c r="K34" s="23"/>
    </row>
    <row r="35" s="1" customFormat="1" ht="30" customHeight="1" spans="1:11">
      <c r="A35" s="13">
        <v>32</v>
      </c>
      <c r="B35" s="13" t="s">
        <v>116</v>
      </c>
      <c r="C35" s="13" t="s">
        <v>117</v>
      </c>
      <c r="D35" s="13" t="s">
        <v>111</v>
      </c>
      <c r="E35" s="13" t="s">
        <v>112</v>
      </c>
      <c r="F35" s="14">
        <v>91.4</v>
      </c>
      <c r="G35" s="18" t="s">
        <v>118</v>
      </c>
      <c r="H35" s="19">
        <f t="shared" si="1"/>
        <v>81.48</v>
      </c>
      <c r="I35" s="21">
        <v>3</v>
      </c>
      <c r="J35" s="22" t="s">
        <v>18</v>
      </c>
      <c r="K35" s="23"/>
    </row>
    <row r="36" s="1" customFormat="1" ht="30" customHeight="1" spans="1:11">
      <c r="A36" s="13">
        <v>33</v>
      </c>
      <c r="B36" s="13" t="s">
        <v>119</v>
      </c>
      <c r="C36" s="13" t="s">
        <v>120</v>
      </c>
      <c r="D36" s="13" t="s">
        <v>121</v>
      </c>
      <c r="E36" s="13" t="s">
        <v>122</v>
      </c>
      <c r="F36" s="14">
        <v>90.2</v>
      </c>
      <c r="G36" s="18" t="s">
        <v>123</v>
      </c>
      <c r="H36" s="19">
        <f t="shared" si="1"/>
        <v>83.64</v>
      </c>
      <c r="I36" s="21">
        <v>1</v>
      </c>
      <c r="J36" s="22" t="s">
        <v>18</v>
      </c>
      <c r="K36" s="23"/>
    </row>
    <row r="37" s="1" customFormat="1" ht="30" customHeight="1" spans="1:11">
      <c r="A37" s="13">
        <v>34</v>
      </c>
      <c r="B37" s="13" t="s">
        <v>124</v>
      </c>
      <c r="C37" s="13" t="s">
        <v>125</v>
      </c>
      <c r="D37" s="13" t="s">
        <v>121</v>
      </c>
      <c r="E37" s="13" t="s">
        <v>122</v>
      </c>
      <c r="F37" s="14">
        <v>83.8</v>
      </c>
      <c r="G37" s="18" t="s">
        <v>126</v>
      </c>
      <c r="H37" s="19">
        <f t="shared" si="1"/>
        <v>73.32</v>
      </c>
      <c r="I37" s="21">
        <v>2</v>
      </c>
      <c r="J37" s="22" t="s">
        <v>18</v>
      </c>
      <c r="K37" s="23"/>
    </row>
    <row r="38" s="1" customFormat="1" ht="30" customHeight="1" spans="1:11">
      <c r="A38" s="13">
        <v>35</v>
      </c>
      <c r="B38" s="13" t="s">
        <v>127</v>
      </c>
      <c r="C38" s="13" t="s">
        <v>128</v>
      </c>
      <c r="D38" s="13" t="s">
        <v>129</v>
      </c>
      <c r="E38" s="13" t="s">
        <v>130</v>
      </c>
      <c r="F38" s="14">
        <v>84.8</v>
      </c>
      <c r="G38" s="18" t="s">
        <v>131</v>
      </c>
      <c r="H38" s="19">
        <f t="shared" si="1"/>
        <v>84.4</v>
      </c>
      <c r="I38" s="21">
        <v>1</v>
      </c>
      <c r="J38" s="22" t="s">
        <v>18</v>
      </c>
      <c r="K38" s="23"/>
    </row>
    <row r="39" s="1" customFormat="1" ht="30" customHeight="1" spans="1:11">
      <c r="A39" s="13">
        <v>36</v>
      </c>
      <c r="B39" s="13" t="s">
        <v>132</v>
      </c>
      <c r="C39" s="13" t="s">
        <v>133</v>
      </c>
      <c r="D39" s="13" t="s">
        <v>129</v>
      </c>
      <c r="E39" s="13" t="s">
        <v>130</v>
      </c>
      <c r="F39" s="14">
        <v>85.4</v>
      </c>
      <c r="G39" s="18" t="s">
        <v>134</v>
      </c>
      <c r="H39" s="19">
        <f t="shared" si="1"/>
        <v>84.12</v>
      </c>
      <c r="I39" s="21">
        <v>2</v>
      </c>
      <c r="J39" s="22" t="s">
        <v>18</v>
      </c>
      <c r="K39" s="23"/>
    </row>
    <row r="40" s="1" customFormat="1" ht="30" customHeight="1" spans="1:11">
      <c r="A40" s="13">
        <v>37</v>
      </c>
      <c r="B40" s="13" t="s">
        <v>135</v>
      </c>
      <c r="C40" s="13" t="s">
        <v>136</v>
      </c>
      <c r="D40" s="13" t="s">
        <v>137</v>
      </c>
      <c r="E40" s="13" t="s">
        <v>138</v>
      </c>
      <c r="F40" s="14">
        <v>85.6</v>
      </c>
      <c r="G40" s="18" t="s">
        <v>131</v>
      </c>
      <c r="H40" s="19">
        <f t="shared" si="1"/>
        <v>84.88</v>
      </c>
      <c r="I40" s="21">
        <v>1</v>
      </c>
      <c r="J40" s="22" t="s">
        <v>18</v>
      </c>
      <c r="K40" s="23"/>
    </row>
    <row r="41" s="1" customFormat="1" ht="30" customHeight="1" spans="1:11">
      <c r="A41" s="13">
        <v>38</v>
      </c>
      <c r="B41" s="13" t="s">
        <v>139</v>
      </c>
      <c r="C41" s="13" t="s">
        <v>140</v>
      </c>
      <c r="D41" s="13" t="s">
        <v>137</v>
      </c>
      <c r="E41" s="13" t="s">
        <v>138</v>
      </c>
      <c r="F41" s="14">
        <v>86.4</v>
      </c>
      <c r="G41" s="18" t="s">
        <v>141</v>
      </c>
      <c r="H41" s="19">
        <f t="shared" si="1"/>
        <v>83.12</v>
      </c>
      <c r="I41" s="21">
        <v>2</v>
      </c>
      <c r="J41" s="22" t="s">
        <v>18</v>
      </c>
      <c r="K41" s="23"/>
    </row>
    <row r="42" s="1" customFormat="1" ht="30" customHeight="1" spans="1:11">
      <c r="A42" s="13">
        <v>39</v>
      </c>
      <c r="B42" s="13" t="s">
        <v>142</v>
      </c>
      <c r="C42" s="13" t="s">
        <v>143</v>
      </c>
      <c r="D42" s="13" t="s">
        <v>144</v>
      </c>
      <c r="E42" s="13" t="s">
        <v>145</v>
      </c>
      <c r="F42" s="14">
        <v>84.8</v>
      </c>
      <c r="G42" s="15" t="s">
        <v>146</v>
      </c>
      <c r="H42" s="17">
        <f>F42*50/100+G42*(50/250)</f>
        <v>85.1</v>
      </c>
      <c r="I42" s="21">
        <v>1</v>
      </c>
      <c r="J42" s="22" t="s">
        <v>18</v>
      </c>
      <c r="K42" s="23"/>
    </row>
    <row r="43" s="1" customFormat="1" ht="30" customHeight="1" spans="1:11">
      <c r="A43" s="13">
        <v>40</v>
      </c>
      <c r="B43" s="13" t="s">
        <v>147</v>
      </c>
      <c r="C43" s="13" t="s">
        <v>148</v>
      </c>
      <c r="D43" s="13" t="s">
        <v>144</v>
      </c>
      <c r="E43" s="13" t="s">
        <v>145</v>
      </c>
      <c r="F43" s="14">
        <v>83.2</v>
      </c>
      <c r="G43" s="15" t="s">
        <v>134</v>
      </c>
      <c r="H43" s="17">
        <f>F43*50/100+G43*(50/250)</f>
        <v>82.7</v>
      </c>
      <c r="I43" s="21">
        <v>2</v>
      </c>
      <c r="J43" s="22" t="s">
        <v>18</v>
      </c>
      <c r="K43" s="23"/>
    </row>
    <row r="44" s="1" customFormat="1" ht="30" customHeight="1" spans="1:11">
      <c r="A44" s="13">
        <v>41</v>
      </c>
      <c r="B44" s="13" t="s">
        <v>149</v>
      </c>
      <c r="C44" s="13" t="s">
        <v>150</v>
      </c>
      <c r="D44" s="13" t="s">
        <v>144</v>
      </c>
      <c r="E44" s="13" t="s">
        <v>145</v>
      </c>
      <c r="F44" s="14">
        <v>86.8</v>
      </c>
      <c r="G44" s="15" t="s">
        <v>151</v>
      </c>
      <c r="H44" s="17">
        <f>F44*50/100+G44*(50/250)</f>
        <v>81.8</v>
      </c>
      <c r="I44" s="21">
        <v>3</v>
      </c>
      <c r="J44" s="22" t="s">
        <v>18</v>
      </c>
      <c r="K44" s="23"/>
    </row>
    <row r="45" s="1" customFormat="1" ht="30" customHeight="1" spans="1:11">
      <c r="A45" s="13">
        <v>42</v>
      </c>
      <c r="B45" s="13" t="s">
        <v>152</v>
      </c>
      <c r="C45" s="13" t="s">
        <v>153</v>
      </c>
      <c r="D45" s="13" t="s">
        <v>154</v>
      </c>
      <c r="E45" s="13" t="s">
        <v>155</v>
      </c>
      <c r="F45" s="14">
        <v>83</v>
      </c>
      <c r="G45" s="15" t="s">
        <v>156</v>
      </c>
      <c r="H45" s="17">
        <f>F45*50/100+G45*(50/250)</f>
        <v>78.5</v>
      </c>
      <c r="I45" s="21">
        <v>1</v>
      </c>
      <c r="J45" s="22" t="s">
        <v>18</v>
      </c>
      <c r="K45" s="23"/>
    </row>
    <row r="46" s="1" customFormat="1" ht="30" customHeight="1" spans="1:11">
      <c r="A46" s="13">
        <v>43</v>
      </c>
      <c r="B46" s="13" t="s">
        <v>157</v>
      </c>
      <c r="C46" s="13" t="s">
        <v>158</v>
      </c>
      <c r="D46" s="13" t="s">
        <v>154</v>
      </c>
      <c r="E46" s="13" t="s">
        <v>155</v>
      </c>
      <c r="F46" s="14">
        <v>79.6</v>
      </c>
      <c r="G46" s="15" t="s">
        <v>123</v>
      </c>
      <c r="H46" s="17">
        <f>F46*50/100+G46*(50/250)</f>
        <v>76.7</v>
      </c>
      <c r="I46" s="21">
        <v>2</v>
      </c>
      <c r="J46" s="22" t="s">
        <v>18</v>
      </c>
      <c r="K46" s="24" t="s">
        <v>72</v>
      </c>
    </row>
    <row r="47" s="1" customFormat="1" ht="30" customHeight="1" spans="1:11">
      <c r="A47" s="13">
        <v>44</v>
      </c>
      <c r="B47" s="13" t="s">
        <v>159</v>
      </c>
      <c r="C47" s="13" t="s">
        <v>160</v>
      </c>
      <c r="D47" s="13" t="s">
        <v>161</v>
      </c>
      <c r="E47" s="13" t="s">
        <v>162</v>
      </c>
      <c r="F47" s="14">
        <v>78</v>
      </c>
      <c r="G47" s="18" t="s">
        <v>163</v>
      </c>
      <c r="H47" s="19">
        <f>F47*(60/100)+G47*(40/250)</f>
        <v>74.56</v>
      </c>
      <c r="I47" s="21">
        <v>1</v>
      </c>
      <c r="J47" s="22" t="s">
        <v>18</v>
      </c>
      <c r="K47" s="23"/>
    </row>
    <row r="48" s="1" customFormat="1" ht="30" customHeight="1" spans="1:11">
      <c r="A48" s="13">
        <v>45</v>
      </c>
      <c r="B48" s="13" t="s">
        <v>164</v>
      </c>
      <c r="C48" s="13" t="s">
        <v>165</v>
      </c>
      <c r="D48" s="13" t="s">
        <v>161</v>
      </c>
      <c r="E48" s="13" t="s">
        <v>162</v>
      </c>
      <c r="F48" s="14">
        <v>82.6</v>
      </c>
      <c r="G48" s="18" t="s">
        <v>166</v>
      </c>
      <c r="H48" s="19">
        <f>F48*(60/100)+G48*(40/250)</f>
        <v>67.96</v>
      </c>
      <c r="I48" s="21">
        <v>2</v>
      </c>
      <c r="J48" s="22" t="s">
        <v>18</v>
      </c>
      <c r="K48" s="23"/>
    </row>
    <row r="49" s="1" customFormat="1" ht="30" customHeight="1" spans="1:11">
      <c r="A49" s="13">
        <v>46</v>
      </c>
      <c r="B49" s="13" t="s">
        <v>167</v>
      </c>
      <c r="C49" s="13" t="s">
        <v>168</v>
      </c>
      <c r="D49" s="13" t="s">
        <v>161</v>
      </c>
      <c r="E49" s="13" t="s">
        <v>162</v>
      </c>
      <c r="F49" s="14">
        <v>74.6</v>
      </c>
      <c r="G49" s="18" t="s">
        <v>169</v>
      </c>
      <c r="H49" s="19">
        <f>F49*(60/100)+G49*(40/250)</f>
        <v>67.4</v>
      </c>
      <c r="I49" s="21">
        <v>3</v>
      </c>
      <c r="J49" s="22" t="s">
        <v>18</v>
      </c>
      <c r="K49" s="23"/>
    </row>
    <row r="50" s="1" customFormat="1" ht="30" customHeight="1" spans="1:11">
      <c r="A50" s="13">
        <v>47</v>
      </c>
      <c r="B50" s="13" t="s">
        <v>170</v>
      </c>
      <c r="C50" s="13" t="s">
        <v>171</v>
      </c>
      <c r="D50" s="13" t="s">
        <v>172</v>
      </c>
      <c r="E50" s="13" t="s">
        <v>173</v>
      </c>
      <c r="F50" s="14">
        <v>87</v>
      </c>
      <c r="G50" s="18" t="s">
        <v>174</v>
      </c>
      <c r="H50" s="19">
        <f>F50*(60/100)+G50*(40/250)</f>
        <v>73.48</v>
      </c>
      <c r="I50" s="21">
        <v>1</v>
      </c>
      <c r="J50" s="22" t="s">
        <v>18</v>
      </c>
      <c r="K50" s="23"/>
    </row>
    <row r="51" s="1" customFormat="1" ht="30" customHeight="1" spans="1:11">
      <c r="A51" s="13">
        <v>48</v>
      </c>
      <c r="B51" s="13" t="s">
        <v>175</v>
      </c>
      <c r="C51" s="13" t="s">
        <v>176</v>
      </c>
      <c r="D51" s="13" t="s">
        <v>172</v>
      </c>
      <c r="E51" s="13" t="s">
        <v>173</v>
      </c>
      <c r="F51" s="14">
        <v>81.2</v>
      </c>
      <c r="G51" s="18" t="s">
        <v>177</v>
      </c>
      <c r="H51" s="19">
        <f>F51*(60/100)+G51*(40/250)</f>
        <v>70.56</v>
      </c>
      <c r="I51" s="21">
        <v>2</v>
      </c>
      <c r="J51" s="22" t="s">
        <v>18</v>
      </c>
      <c r="K51" s="23"/>
    </row>
    <row r="52" s="1" customFormat="1" ht="30" customHeight="1" spans="1:11">
      <c r="A52" s="13">
        <v>49</v>
      </c>
      <c r="B52" s="13" t="s">
        <v>178</v>
      </c>
      <c r="C52" s="13" t="s">
        <v>179</v>
      </c>
      <c r="D52" s="13" t="s">
        <v>180</v>
      </c>
      <c r="E52" s="13" t="s">
        <v>181</v>
      </c>
      <c r="F52" s="14">
        <v>85</v>
      </c>
      <c r="G52" s="15" t="s">
        <v>182</v>
      </c>
      <c r="H52" s="17">
        <f t="shared" ref="H52:H81" si="2">F52*50/100+G52*(50/250)</f>
        <v>73.3</v>
      </c>
      <c r="I52" s="21">
        <v>1</v>
      </c>
      <c r="J52" s="22" t="s">
        <v>18</v>
      </c>
      <c r="K52" s="23"/>
    </row>
    <row r="53" s="1" customFormat="1" ht="30" customHeight="1" spans="1:11">
      <c r="A53" s="13">
        <v>50</v>
      </c>
      <c r="B53" s="13" t="s">
        <v>183</v>
      </c>
      <c r="C53" s="13" t="s">
        <v>184</v>
      </c>
      <c r="D53" s="13" t="s">
        <v>185</v>
      </c>
      <c r="E53" s="13" t="s">
        <v>186</v>
      </c>
      <c r="F53" s="14">
        <v>90</v>
      </c>
      <c r="G53" s="15" t="s">
        <v>187</v>
      </c>
      <c r="H53" s="17">
        <f t="shared" si="2"/>
        <v>79.3</v>
      </c>
      <c r="I53" s="21">
        <v>1</v>
      </c>
      <c r="J53" s="22" t="s">
        <v>18</v>
      </c>
      <c r="K53" s="23"/>
    </row>
    <row r="54" s="1" customFormat="1" ht="30" customHeight="1" spans="1:11">
      <c r="A54" s="13">
        <v>51</v>
      </c>
      <c r="B54" s="13" t="s">
        <v>188</v>
      </c>
      <c r="C54" s="13" t="s">
        <v>189</v>
      </c>
      <c r="D54" s="13" t="s">
        <v>190</v>
      </c>
      <c r="E54" s="13" t="s">
        <v>191</v>
      </c>
      <c r="F54" s="14">
        <v>84.6</v>
      </c>
      <c r="G54" s="15" t="s">
        <v>192</v>
      </c>
      <c r="H54" s="17">
        <f t="shared" si="2"/>
        <v>83.1</v>
      </c>
      <c r="I54" s="21">
        <v>1</v>
      </c>
      <c r="J54" s="22" t="s">
        <v>18</v>
      </c>
      <c r="K54" s="23"/>
    </row>
    <row r="55" s="1" customFormat="1" ht="30" customHeight="1" spans="1:11">
      <c r="A55" s="13">
        <v>52</v>
      </c>
      <c r="B55" s="13" t="s">
        <v>193</v>
      </c>
      <c r="C55" s="13" t="s">
        <v>194</v>
      </c>
      <c r="D55" s="13" t="s">
        <v>190</v>
      </c>
      <c r="E55" s="13" t="s">
        <v>191</v>
      </c>
      <c r="F55" s="14">
        <v>83.8</v>
      </c>
      <c r="G55" s="15" t="s">
        <v>134</v>
      </c>
      <c r="H55" s="17">
        <f t="shared" si="2"/>
        <v>83</v>
      </c>
      <c r="I55" s="21">
        <v>2</v>
      </c>
      <c r="J55" s="22" t="s">
        <v>18</v>
      </c>
      <c r="K55" s="23"/>
    </row>
    <row r="56" s="1" customFormat="1" ht="30" customHeight="1" spans="1:11">
      <c r="A56" s="13">
        <v>53</v>
      </c>
      <c r="B56" s="13" t="s">
        <v>195</v>
      </c>
      <c r="C56" s="13" t="s">
        <v>196</v>
      </c>
      <c r="D56" s="13" t="s">
        <v>197</v>
      </c>
      <c r="E56" s="13" t="s">
        <v>198</v>
      </c>
      <c r="F56" s="14">
        <v>87.2</v>
      </c>
      <c r="G56" s="15" t="s">
        <v>104</v>
      </c>
      <c r="H56" s="17">
        <f t="shared" si="2"/>
        <v>83.8</v>
      </c>
      <c r="I56" s="21">
        <v>1</v>
      </c>
      <c r="J56" s="22" t="s">
        <v>18</v>
      </c>
      <c r="K56" s="23"/>
    </row>
    <row r="57" s="1" customFormat="1" ht="30" customHeight="1" spans="1:11">
      <c r="A57" s="13">
        <v>54</v>
      </c>
      <c r="B57" s="13" t="s">
        <v>199</v>
      </c>
      <c r="C57" s="13" t="s">
        <v>200</v>
      </c>
      <c r="D57" s="13" t="s">
        <v>197</v>
      </c>
      <c r="E57" s="13" t="s">
        <v>198</v>
      </c>
      <c r="F57" s="14">
        <v>85.6</v>
      </c>
      <c r="G57" s="15" t="s">
        <v>201</v>
      </c>
      <c r="H57" s="17">
        <f t="shared" si="2"/>
        <v>82.8</v>
      </c>
      <c r="I57" s="21">
        <v>2</v>
      </c>
      <c r="J57" s="22" t="s">
        <v>18</v>
      </c>
      <c r="K57" s="23"/>
    </row>
    <row r="58" s="1" customFormat="1" ht="30" customHeight="1" spans="1:11">
      <c r="A58" s="13">
        <v>55</v>
      </c>
      <c r="B58" s="13" t="s">
        <v>202</v>
      </c>
      <c r="C58" s="13" t="s">
        <v>203</v>
      </c>
      <c r="D58" s="13" t="s">
        <v>204</v>
      </c>
      <c r="E58" s="13" t="s">
        <v>205</v>
      </c>
      <c r="F58" s="14">
        <v>87</v>
      </c>
      <c r="G58" s="15" t="s">
        <v>131</v>
      </c>
      <c r="H58" s="17">
        <f t="shared" si="2"/>
        <v>85.4</v>
      </c>
      <c r="I58" s="21">
        <v>1</v>
      </c>
      <c r="J58" s="22" t="s">
        <v>18</v>
      </c>
      <c r="K58" s="23"/>
    </row>
    <row r="59" s="1" customFormat="1" ht="30" customHeight="1" spans="1:11">
      <c r="A59" s="13">
        <v>56</v>
      </c>
      <c r="B59" s="13" t="s">
        <v>206</v>
      </c>
      <c r="C59" s="13" t="s">
        <v>207</v>
      </c>
      <c r="D59" s="13" t="s">
        <v>204</v>
      </c>
      <c r="E59" s="13" t="s">
        <v>205</v>
      </c>
      <c r="F59" s="14">
        <v>86</v>
      </c>
      <c r="G59" s="15" t="s">
        <v>208</v>
      </c>
      <c r="H59" s="17">
        <f t="shared" si="2"/>
        <v>82.7</v>
      </c>
      <c r="I59" s="21">
        <v>2</v>
      </c>
      <c r="J59" s="22" t="s">
        <v>18</v>
      </c>
      <c r="K59" s="23"/>
    </row>
    <row r="60" s="1" customFormat="1" ht="30" customHeight="1" spans="1:11">
      <c r="A60" s="13">
        <v>57</v>
      </c>
      <c r="B60" s="13" t="s">
        <v>209</v>
      </c>
      <c r="C60" s="13" t="s">
        <v>210</v>
      </c>
      <c r="D60" s="13" t="s">
        <v>204</v>
      </c>
      <c r="E60" s="13" t="s">
        <v>205</v>
      </c>
      <c r="F60" s="14">
        <v>84.4</v>
      </c>
      <c r="G60" s="15" t="s">
        <v>211</v>
      </c>
      <c r="H60" s="17">
        <f t="shared" si="2"/>
        <v>81.4</v>
      </c>
      <c r="I60" s="21">
        <v>3</v>
      </c>
      <c r="J60" s="22" t="s">
        <v>18</v>
      </c>
      <c r="K60" s="23"/>
    </row>
    <row r="61" s="1" customFormat="1" ht="30" customHeight="1" spans="1:11">
      <c r="A61" s="13">
        <v>58</v>
      </c>
      <c r="B61" s="13" t="s">
        <v>212</v>
      </c>
      <c r="C61" s="13" t="s">
        <v>213</v>
      </c>
      <c r="D61" s="13" t="s">
        <v>204</v>
      </c>
      <c r="E61" s="13" t="s">
        <v>205</v>
      </c>
      <c r="F61" s="14">
        <v>83.2</v>
      </c>
      <c r="G61" s="15" t="s">
        <v>208</v>
      </c>
      <c r="H61" s="17">
        <f t="shared" si="2"/>
        <v>81.3</v>
      </c>
      <c r="I61" s="21">
        <v>4</v>
      </c>
      <c r="J61" s="22" t="s">
        <v>18</v>
      </c>
      <c r="K61" s="23"/>
    </row>
    <row r="62" s="1" customFormat="1" ht="30" customHeight="1" spans="1:11">
      <c r="A62" s="13">
        <v>59</v>
      </c>
      <c r="B62" s="13" t="s">
        <v>214</v>
      </c>
      <c r="C62" s="13" t="s">
        <v>215</v>
      </c>
      <c r="D62" s="13" t="s">
        <v>216</v>
      </c>
      <c r="E62" s="13" t="s">
        <v>217</v>
      </c>
      <c r="F62" s="14">
        <v>83.4</v>
      </c>
      <c r="G62" s="15" t="s">
        <v>192</v>
      </c>
      <c r="H62" s="17">
        <f t="shared" si="2"/>
        <v>82.5</v>
      </c>
      <c r="I62" s="21">
        <v>1</v>
      </c>
      <c r="J62" s="22" t="s">
        <v>18</v>
      </c>
      <c r="K62" s="23"/>
    </row>
    <row r="63" s="1" customFormat="1" ht="30" customHeight="1" spans="1:11">
      <c r="A63" s="13">
        <v>60</v>
      </c>
      <c r="B63" s="13" t="s">
        <v>218</v>
      </c>
      <c r="C63" s="13" t="s">
        <v>219</v>
      </c>
      <c r="D63" s="13" t="s">
        <v>216</v>
      </c>
      <c r="E63" s="13" t="s">
        <v>217</v>
      </c>
      <c r="F63" s="14">
        <v>84.4</v>
      </c>
      <c r="G63" s="15" t="s">
        <v>104</v>
      </c>
      <c r="H63" s="17">
        <f t="shared" si="2"/>
        <v>82.4</v>
      </c>
      <c r="I63" s="21">
        <v>2</v>
      </c>
      <c r="J63" s="22" t="s">
        <v>18</v>
      </c>
      <c r="K63" s="23"/>
    </row>
    <row r="64" s="1" customFormat="1" ht="30" customHeight="1" spans="1:11">
      <c r="A64" s="13">
        <v>61</v>
      </c>
      <c r="B64" s="13" t="s">
        <v>220</v>
      </c>
      <c r="C64" s="13" t="s">
        <v>221</v>
      </c>
      <c r="D64" s="13" t="s">
        <v>216</v>
      </c>
      <c r="E64" s="13" t="s">
        <v>217</v>
      </c>
      <c r="F64" s="14">
        <v>84.8</v>
      </c>
      <c r="G64" s="15" t="s">
        <v>222</v>
      </c>
      <c r="H64" s="17">
        <f t="shared" si="2"/>
        <v>81.9</v>
      </c>
      <c r="I64" s="21">
        <v>3</v>
      </c>
      <c r="J64" s="22" t="s">
        <v>18</v>
      </c>
      <c r="K64" s="23"/>
    </row>
    <row r="65" s="1" customFormat="1" ht="30" customHeight="1" spans="1:11">
      <c r="A65" s="13">
        <v>62</v>
      </c>
      <c r="B65" s="13" t="s">
        <v>223</v>
      </c>
      <c r="C65" s="13" t="s">
        <v>224</v>
      </c>
      <c r="D65" s="13" t="s">
        <v>225</v>
      </c>
      <c r="E65" s="13" t="s">
        <v>226</v>
      </c>
      <c r="F65" s="14">
        <v>88.4</v>
      </c>
      <c r="G65" s="15" t="s">
        <v>227</v>
      </c>
      <c r="H65" s="17">
        <f t="shared" si="2"/>
        <v>86</v>
      </c>
      <c r="I65" s="21">
        <v>1</v>
      </c>
      <c r="J65" s="22" t="s">
        <v>18</v>
      </c>
      <c r="K65" s="23"/>
    </row>
    <row r="66" s="1" customFormat="1" ht="30" customHeight="1" spans="1:11">
      <c r="A66" s="13">
        <v>63</v>
      </c>
      <c r="B66" s="13" t="s">
        <v>228</v>
      </c>
      <c r="C66" s="13" t="s">
        <v>229</v>
      </c>
      <c r="D66" s="13" t="s">
        <v>225</v>
      </c>
      <c r="E66" s="13" t="s">
        <v>226</v>
      </c>
      <c r="F66" s="14">
        <v>86.6</v>
      </c>
      <c r="G66" s="15" t="s">
        <v>230</v>
      </c>
      <c r="H66" s="17">
        <f t="shared" si="2"/>
        <v>85.9</v>
      </c>
      <c r="I66" s="21">
        <v>2</v>
      </c>
      <c r="J66" s="22" t="s">
        <v>18</v>
      </c>
      <c r="K66" s="23"/>
    </row>
    <row r="67" s="1" customFormat="1" ht="30" customHeight="1" spans="1:11">
      <c r="A67" s="13">
        <v>64</v>
      </c>
      <c r="B67" s="13" t="s">
        <v>231</v>
      </c>
      <c r="C67" s="13" t="s">
        <v>232</v>
      </c>
      <c r="D67" s="13" t="s">
        <v>225</v>
      </c>
      <c r="E67" s="13" t="s">
        <v>226</v>
      </c>
      <c r="F67" s="14">
        <v>85.92</v>
      </c>
      <c r="G67" s="15" t="s">
        <v>233</v>
      </c>
      <c r="H67" s="17">
        <f t="shared" si="2"/>
        <v>85.16</v>
      </c>
      <c r="I67" s="21">
        <v>3</v>
      </c>
      <c r="J67" s="22" t="s">
        <v>18</v>
      </c>
      <c r="K67" s="23"/>
    </row>
    <row r="68" s="1" customFormat="1" ht="30" customHeight="1" spans="1:11">
      <c r="A68" s="13">
        <v>65</v>
      </c>
      <c r="B68" s="13" t="s">
        <v>234</v>
      </c>
      <c r="C68" s="13" t="s">
        <v>235</v>
      </c>
      <c r="D68" s="13" t="s">
        <v>236</v>
      </c>
      <c r="E68" s="13" t="s">
        <v>237</v>
      </c>
      <c r="F68" s="14">
        <v>84.8</v>
      </c>
      <c r="G68" s="15" t="s">
        <v>238</v>
      </c>
      <c r="H68" s="17">
        <f t="shared" si="2"/>
        <v>85.4</v>
      </c>
      <c r="I68" s="21">
        <v>1</v>
      </c>
      <c r="J68" s="22" t="s">
        <v>18</v>
      </c>
      <c r="K68" s="23"/>
    </row>
    <row r="69" s="1" customFormat="1" ht="30" customHeight="1" spans="1:11">
      <c r="A69" s="13">
        <v>66</v>
      </c>
      <c r="B69" s="13" t="s">
        <v>239</v>
      </c>
      <c r="C69" s="13" t="s">
        <v>240</v>
      </c>
      <c r="D69" s="13" t="s">
        <v>236</v>
      </c>
      <c r="E69" s="13" t="s">
        <v>237</v>
      </c>
      <c r="F69" s="14">
        <v>84.6</v>
      </c>
      <c r="G69" s="15" t="s">
        <v>201</v>
      </c>
      <c r="H69" s="17">
        <f t="shared" si="2"/>
        <v>82.3</v>
      </c>
      <c r="I69" s="21">
        <v>2</v>
      </c>
      <c r="J69" s="22" t="s">
        <v>18</v>
      </c>
      <c r="K69" s="23"/>
    </row>
    <row r="70" s="1" customFormat="1" ht="30" customHeight="1" spans="1:11">
      <c r="A70" s="13">
        <v>67</v>
      </c>
      <c r="B70" s="13" t="s">
        <v>241</v>
      </c>
      <c r="C70" s="13" t="s">
        <v>242</v>
      </c>
      <c r="D70" s="13" t="s">
        <v>236</v>
      </c>
      <c r="E70" s="13" t="s">
        <v>237</v>
      </c>
      <c r="F70" s="14">
        <v>80.2</v>
      </c>
      <c r="G70" s="15" t="s">
        <v>131</v>
      </c>
      <c r="H70" s="17">
        <f t="shared" si="2"/>
        <v>82</v>
      </c>
      <c r="I70" s="21">
        <v>3</v>
      </c>
      <c r="J70" s="22" t="s">
        <v>18</v>
      </c>
      <c r="K70" s="23"/>
    </row>
    <row r="71" s="1" customFormat="1" ht="30" customHeight="1" spans="1:11">
      <c r="A71" s="13">
        <v>68</v>
      </c>
      <c r="B71" s="13" t="s">
        <v>243</v>
      </c>
      <c r="C71" s="13" t="s">
        <v>244</v>
      </c>
      <c r="D71" s="13" t="s">
        <v>245</v>
      </c>
      <c r="E71" s="13" t="s">
        <v>246</v>
      </c>
      <c r="F71" s="14">
        <v>88</v>
      </c>
      <c r="G71" s="15" t="s">
        <v>131</v>
      </c>
      <c r="H71" s="17">
        <f t="shared" si="2"/>
        <v>85.9</v>
      </c>
      <c r="I71" s="21">
        <v>1</v>
      </c>
      <c r="J71" s="22" t="s">
        <v>18</v>
      </c>
      <c r="K71" s="23"/>
    </row>
    <row r="72" s="1" customFormat="1" ht="30" customHeight="1" spans="1:11">
      <c r="A72" s="13">
        <v>69</v>
      </c>
      <c r="B72" s="13" t="s">
        <v>247</v>
      </c>
      <c r="C72" s="13" t="s">
        <v>248</v>
      </c>
      <c r="D72" s="13" t="s">
        <v>245</v>
      </c>
      <c r="E72" s="13" t="s">
        <v>246</v>
      </c>
      <c r="F72" s="14">
        <v>84.2</v>
      </c>
      <c r="G72" s="15" t="s">
        <v>134</v>
      </c>
      <c r="H72" s="17">
        <f t="shared" si="2"/>
        <v>83.2</v>
      </c>
      <c r="I72" s="21">
        <v>2</v>
      </c>
      <c r="J72" s="22" t="s">
        <v>18</v>
      </c>
      <c r="K72" s="23"/>
    </row>
    <row r="73" s="1" customFormat="1" ht="30" customHeight="1" spans="1:11">
      <c r="A73" s="13">
        <v>70</v>
      </c>
      <c r="B73" s="13" t="s">
        <v>249</v>
      </c>
      <c r="C73" s="13" t="s">
        <v>250</v>
      </c>
      <c r="D73" s="13" t="s">
        <v>251</v>
      </c>
      <c r="E73" s="13" t="s">
        <v>252</v>
      </c>
      <c r="F73" s="14">
        <v>87.2</v>
      </c>
      <c r="G73" s="15" t="s">
        <v>253</v>
      </c>
      <c r="H73" s="17">
        <f t="shared" si="2"/>
        <v>85.1</v>
      </c>
      <c r="I73" s="21">
        <v>1</v>
      </c>
      <c r="J73" s="22" t="s">
        <v>18</v>
      </c>
      <c r="K73" s="23"/>
    </row>
    <row r="74" s="1" customFormat="1" ht="30" customHeight="1" spans="1:11">
      <c r="A74" s="13">
        <v>71</v>
      </c>
      <c r="B74" s="13" t="s">
        <v>254</v>
      </c>
      <c r="C74" s="13" t="s">
        <v>255</v>
      </c>
      <c r="D74" s="13" t="s">
        <v>251</v>
      </c>
      <c r="E74" s="13" t="s">
        <v>252</v>
      </c>
      <c r="F74" s="14">
        <v>85</v>
      </c>
      <c r="G74" s="15" t="s">
        <v>256</v>
      </c>
      <c r="H74" s="17">
        <f t="shared" si="2"/>
        <v>84.2</v>
      </c>
      <c r="I74" s="21">
        <v>2</v>
      </c>
      <c r="J74" s="22" t="s">
        <v>18</v>
      </c>
      <c r="K74" s="23"/>
    </row>
    <row r="75" s="1" customFormat="1" ht="30" customHeight="1" spans="1:11">
      <c r="A75" s="13">
        <v>72</v>
      </c>
      <c r="B75" s="13" t="s">
        <v>257</v>
      </c>
      <c r="C75" s="13" t="s">
        <v>258</v>
      </c>
      <c r="D75" s="13" t="s">
        <v>259</v>
      </c>
      <c r="E75" s="13" t="s">
        <v>260</v>
      </c>
      <c r="F75" s="14">
        <v>82.4</v>
      </c>
      <c r="G75" s="15" t="s">
        <v>261</v>
      </c>
      <c r="H75" s="26">
        <f t="shared" si="2"/>
        <v>81.6</v>
      </c>
      <c r="I75" s="21">
        <v>1</v>
      </c>
      <c r="J75" s="22" t="s">
        <v>18</v>
      </c>
      <c r="K75" s="23"/>
    </row>
    <row r="76" s="1" customFormat="1" ht="30" customHeight="1" spans="1:11">
      <c r="A76" s="13">
        <v>73</v>
      </c>
      <c r="B76" s="13" t="s">
        <v>262</v>
      </c>
      <c r="C76" s="13" t="s">
        <v>263</v>
      </c>
      <c r="D76" s="13" t="s">
        <v>259</v>
      </c>
      <c r="E76" s="13" t="s">
        <v>260</v>
      </c>
      <c r="F76" s="14">
        <v>88.4</v>
      </c>
      <c r="G76" s="19" t="s">
        <v>123</v>
      </c>
      <c r="H76" s="27">
        <f t="shared" si="2"/>
        <v>81.1</v>
      </c>
      <c r="I76" s="21">
        <v>2</v>
      </c>
      <c r="J76" s="22" t="s">
        <v>18</v>
      </c>
      <c r="K76" s="23"/>
    </row>
    <row r="77" s="1" customFormat="1" ht="30" customHeight="1" spans="1:11">
      <c r="A77" s="13">
        <v>74</v>
      </c>
      <c r="B77" s="13" t="s">
        <v>264</v>
      </c>
      <c r="C77" s="13" t="s">
        <v>265</v>
      </c>
      <c r="D77" s="13" t="s">
        <v>266</v>
      </c>
      <c r="E77" s="13" t="s">
        <v>267</v>
      </c>
      <c r="F77" s="14">
        <v>85</v>
      </c>
      <c r="G77" s="19" t="s">
        <v>268</v>
      </c>
      <c r="H77" s="27">
        <f t="shared" si="2"/>
        <v>87.1</v>
      </c>
      <c r="I77" s="21">
        <v>1</v>
      </c>
      <c r="J77" s="22" t="s">
        <v>18</v>
      </c>
      <c r="K77" s="30" t="s">
        <v>269</v>
      </c>
    </row>
    <row r="78" s="1" customFormat="1" ht="30" customHeight="1" spans="1:11">
      <c r="A78" s="13">
        <v>75</v>
      </c>
      <c r="B78" s="13" t="s">
        <v>270</v>
      </c>
      <c r="C78" s="13" t="s">
        <v>271</v>
      </c>
      <c r="D78" s="13" t="s">
        <v>272</v>
      </c>
      <c r="E78" s="13" t="s">
        <v>273</v>
      </c>
      <c r="F78" s="14">
        <v>88.4</v>
      </c>
      <c r="G78" s="19" t="s">
        <v>274</v>
      </c>
      <c r="H78" s="27">
        <f t="shared" si="2"/>
        <v>79.5</v>
      </c>
      <c r="I78" s="21">
        <v>1</v>
      </c>
      <c r="J78" s="22" t="s">
        <v>18</v>
      </c>
      <c r="K78" s="23"/>
    </row>
    <row r="79" s="1" customFormat="1" ht="30" customHeight="1" spans="1:11">
      <c r="A79" s="13">
        <v>76</v>
      </c>
      <c r="B79" s="13" t="s">
        <v>275</v>
      </c>
      <c r="C79" s="13" t="s">
        <v>276</v>
      </c>
      <c r="D79" s="13" t="s">
        <v>272</v>
      </c>
      <c r="E79" s="13" t="s">
        <v>273</v>
      </c>
      <c r="F79" s="14">
        <v>81.2</v>
      </c>
      <c r="G79" s="19" t="s">
        <v>277</v>
      </c>
      <c r="H79" s="27">
        <f t="shared" si="2"/>
        <v>78.5</v>
      </c>
      <c r="I79" s="21">
        <v>2</v>
      </c>
      <c r="J79" s="22" t="s">
        <v>18</v>
      </c>
      <c r="K79" s="23"/>
    </row>
    <row r="80" s="1" customFormat="1" ht="30" customHeight="1" spans="1:11">
      <c r="A80" s="13">
        <v>77</v>
      </c>
      <c r="B80" s="13" t="s">
        <v>278</v>
      </c>
      <c r="C80" s="13" t="s">
        <v>279</v>
      </c>
      <c r="D80" s="13" t="s">
        <v>280</v>
      </c>
      <c r="E80" s="13" t="s">
        <v>281</v>
      </c>
      <c r="F80" s="14">
        <v>84.8</v>
      </c>
      <c r="G80" s="19" t="s">
        <v>282</v>
      </c>
      <c r="H80" s="27">
        <f t="shared" si="2"/>
        <v>84.5</v>
      </c>
      <c r="I80" s="21">
        <v>1</v>
      </c>
      <c r="J80" s="22" t="s">
        <v>18</v>
      </c>
      <c r="K80" s="23"/>
    </row>
    <row r="81" s="1" customFormat="1" ht="30" customHeight="1" spans="1:11">
      <c r="A81" s="13">
        <v>78</v>
      </c>
      <c r="B81" s="13" t="s">
        <v>283</v>
      </c>
      <c r="C81" s="13" t="s">
        <v>284</v>
      </c>
      <c r="D81" s="13" t="s">
        <v>285</v>
      </c>
      <c r="E81" s="13" t="s">
        <v>286</v>
      </c>
      <c r="F81" s="14">
        <v>83.8</v>
      </c>
      <c r="G81" s="19" t="s">
        <v>227</v>
      </c>
      <c r="H81" s="27">
        <f t="shared" si="2"/>
        <v>83.7</v>
      </c>
      <c r="I81" s="21">
        <v>1</v>
      </c>
      <c r="J81" s="22" t="s">
        <v>18</v>
      </c>
      <c r="K81" s="23"/>
    </row>
    <row r="82" s="1" customFormat="1" ht="30" customHeight="1" spans="1:11">
      <c r="A82" s="13">
        <v>79</v>
      </c>
      <c r="B82" s="13" t="s">
        <v>287</v>
      </c>
      <c r="C82" s="13" t="s">
        <v>288</v>
      </c>
      <c r="D82" s="13" t="s">
        <v>289</v>
      </c>
      <c r="E82" s="13" t="s">
        <v>290</v>
      </c>
      <c r="F82" s="14">
        <v>89</v>
      </c>
      <c r="G82" s="17" t="s">
        <v>291</v>
      </c>
      <c r="H82" s="27">
        <f>F82*(60/100)+G82*(40/250)</f>
        <v>85.32</v>
      </c>
      <c r="I82" s="21">
        <v>1</v>
      </c>
      <c r="J82" s="22" t="s">
        <v>18</v>
      </c>
      <c r="K82" s="23"/>
    </row>
    <row r="83" s="1" customFormat="1" ht="30" customHeight="1" spans="1:11">
      <c r="A83" s="13">
        <v>80</v>
      </c>
      <c r="B83" s="13" t="s">
        <v>292</v>
      </c>
      <c r="C83" s="13" t="s">
        <v>293</v>
      </c>
      <c r="D83" s="13" t="s">
        <v>289</v>
      </c>
      <c r="E83" s="13" t="s">
        <v>290</v>
      </c>
      <c r="F83" s="14">
        <v>87</v>
      </c>
      <c r="G83" s="17" t="s">
        <v>44</v>
      </c>
      <c r="H83" s="27">
        <f>F83*(60/100)+G83*(40/250)</f>
        <v>83.64</v>
      </c>
      <c r="I83" s="21">
        <v>2</v>
      </c>
      <c r="J83" s="22" t="s">
        <v>18</v>
      </c>
      <c r="K83" s="23"/>
    </row>
    <row r="84" s="1" customFormat="1" ht="30" customHeight="1" spans="1:11">
      <c r="A84" s="13">
        <v>81</v>
      </c>
      <c r="B84" s="13" t="s">
        <v>294</v>
      </c>
      <c r="C84" s="13" t="s">
        <v>295</v>
      </c>
      <c r="D84" s="13" t="s">
        <v>296</v>
      </c>
      <c r="E84" s="13" t="s">
        <v>297</v>
      </c>
      <c r="F84" s="14">
        <v>82</v>
      </c>
      <c r="G84" s="17" t="s">
        <v>298</v>
      </c>
      <c r="H84" s="27">
        <f>F84*(60/100)+G84*(40/250)</f>
        <v>75.28</v>
      </c>
      <c r="I84" s="21">
        <v>1</v>
      </c>
      <c r="J84" s="22" t="s">
        <v>18</v>
      </c>
      <c r="K84" s="23"/>
    </row>
    <row r="85" s="1" customFormat="1" ht="30" customHeight="1" spans="1:11">
      <c r="A85" s="13">
        <v>82</v>
      </c>
      <c r="B85" s="13" t="s">
        <v>299</v>
      </c>
      <c r="C85" s="13" t="s">
        <v>300</v>
      </c>
      <c r="D85" s="13" t="s">
        <v>301</v>
      </c>
      <c r="E85" s="13" t="s">
        <v>302</v>
      </c>
      <c r="F85" s="14">
        <v>86.6</v>
      </c>
      <c r="G85" s="19" t="s">
        <v>303</v>
      </c>
      <c r="H85" s="27">
        <f t="shared" ref="H85:H92" si="3">F85*50/100+G85*(50/250)</f>
        <v>83.4</v>
      </c>
      <c r="I85" s="21">
        <v>1</v>
      </c>
      <c r="J85" s="22" t="s">
        <v>18</v>
      </c>
      <c r="K85" s="23"/>
    </row>
    <row r="86" s="1" customFormat="1" ht="30" customHeight="1" spans="1:11">
      <c r="A86" s="13">
        <v>83</v>
      </c>
      <c r="B86" s="13" t="s">
        <v>304</v>
      </c>
      <c r="C86" s="13" t="s">
        <v>305</v>
      </c>
      <c r="D86" s="13" t="s">
        <v>301</v>
      </c>
      <c r="E86" s="13" t="s">
        <v>302</v>
      </c>
      <c r="F86" s="14">
        <v>81.2</v>
      </c>
      <c r="G86" s="19" t="s">
        <v>306</v>
      </c>
      <c r="H86" s="27">
        <f t="shared" si="3"/>
        <v>81.8</v>
      </c>
      <c r="I86" s="21">
        <v>2</v>
      </c>
      <c r="J86" s="22" t="s">
        <v>18</v>
      </c>
      <c r="K86" s="23"/>
    </row>
    <row r="87" s="1" customFormat="1" ht="30" customHeight="1" spans="1:11">
      <c r="A87" s="13">
        <v>84</v>
      </c>
      <c r="B87" s="13" t="s">
        <v>307</v>
      </c>
      <c r="C87" s="13" t="s">
        <v>308</v>
      </c>
      <c r="D87" s="13" t="s">
        <v>301</v>
      </c>
      <c r="E87" s="13" t="s">
        <v>302</v>
      </c>
      <c r="F87" s="14">
        <v>81</v>
      </c>
      <c r="G87" s="19" t="s">
        <v>309</v>
      </c>
      <c r="H87" s="27">
        <f t="shared" si="3"/>
        <v>81.1</v>
      </c>
      <c r="I87" s="21">
        <v>3</v>
      </c>
      <c r="J87" s="22" t="s">
        <v>18</v>
      </c>
      <c r="K87" s="23"/>
    </row>
    <row r="88" s="1" customFormat="1" ht="30" customHeight="1" spans="1:11">
      <c r="A88" s="13">
        <v>85</v>
      </c>
      <c r="B88" s="13" t="s">
        <v>310</v>
      </c>
      <c r="C88" s="13" t="s">
        <v>311</v>
      </c>
      <c r="D88" s="13" t="s">
        <v>312</v>
      </c>
      <c r="E88" s="13" t="s">
        <v>313</v>
      </c>
      <c r="F88" s="14">
        <v>85.6</v>
      </c>
      <c r="G88" s="19" t="s">
        <v>314</v>
      </c>
      <c r="H88" s="27">
        <f t="shared" si="3"/>
        <v>85.2</v>
      </c>
      <c r="I88" s="21">
        <v>1</v>
      </c>
      <c r="J88" s="22" t="s">
        <v>18</v>
      </c>
      <c r="K88" s="23"/>
    </row>
    <row r="89" s="1" customFormat="1" ht="30" customHeight="1" spans="1:11">
      <c r="A89" s="13">
        <v>86</v>
      </c>
      <c r="B89" s="13" t="s">
        <v>315</v>
      </c>
      <c r="C89" s="13" t="s">
        <v>316</v>
      </c>
      <c r="D89" s="13" t="s">
        <v>312</v>
      </c>
      <c r="E89" s="13" t="s">
        <v>313</v>
      </c>
      <c r="F89" s="14">
        <v>84.2</v>
      </c>
      <c r="G89" s="19" t="s">
        <v>27</v>
      </c>
      <c r="H89" s="27">
        <f t="shared" si="3"/>
        <v>80.8</v>
      </c>
      <c r="I89" s="21">
        <v>2</v>
      </c>
      <c r="J89" s="22" t="s">
        <v>18</v>
      </c>
      <c r="K89" s="23"/>
    </row>
    <row r="90" s="1" customFormat="1" ht="30" customHeight="1" spans="1:11">
      <c r="A90" s="13">
        <v>87</v>
      </c>
      <c r="B90" s="13" t="s">
        <v>317</v>
      </c>
      <c r="C90" s="13" t="s">
        <v>318</v>
      </c>
      <c r="D90" s="13" t="s">
        <v>319</v>
      </c>
      <c r="E90" s="13" t="s">
        <v>320</v>
      </c>
      <c r="F90" s="14">
        <v>86.4</v>
      </c>
      <c r="G90" s="19" t="s">
        <v>321</v>
      </c>
      <c r="H90" s="27">
        <f t="shared" si="3"/>
        <v>79.5</v>
      </c>
      <c r="I90" s="21">
        <v>1</v>
      </c>
      <c r="J90" s="22" t="s">
        <v>18</v>
      </c>
      <c r="K90" s="23"/>
    </row>
    <row r="91" s="1" customFormat="1" ht="30" customHeight="1" spans="1:11">
      <c r="A91" s="13">
        <v>88</v>
      </c>
      <c r="B91" s="13" t="s">
        <v>322</v>
      </c>
      <c r="C91" s="13" t="s">
        <v>323</v>
      </c>
      <c r="D91" s="13" t="s">
        <v>319</v>
      </c>
      <c r="E91" s="13" t="s">
        <v>320</v>
      </c>
      <c r="F91" s="14">
        <v>76.8</v>
      </c>
      <c r="G91" s="19" t="s">
        <v>324</v>
      </c>
      <c r="H91" s="27">
        <f t="shared" si="3"/>
        <v>75.8</v>
      </c>
      <c r="I91" s="21">
        <v>2</v>
      </c>
      <c r="J91" s="22" t="s">
        <v>18</v>
      </c>
      <c r="K91" s="23"/>
    </row>
    <row r="92" s="1" customFormat="1" ht="30" customHeight="1" spans="1:11">
      <c r="A92" s="13">
        <v>89</v>
      </c>
      <c r="B92" s="13" t="s">
        <v>325</v>
      </c>
      <c r="C92" s="13" t="s">
        <v>326</v>
      </c>
      <c r="D92" s="13" t="s">
        <v>327</v>
      </c>
      <c r="E92" s="13" t="s">
        <v>328</v>
      </c>
      <c r="F92" s="14">
        <v>86.2</v>
      </c>
      <c r="G92" s="19" t="s">
        <v>298</v>
      </c>
      <c r="H92" s="27">
        <f t="shared" si="3"/>
        <v>75.7</v>
      </c>
      <c r="I92" s="21">
        <v>1</v>
      </c>
      <c r="J92" s="22" t="s">
        <v>18</v>
      </c>
      <c r="K92" s="23"/>
    </row>
    <row r="93" s="1" customFormat="1" spans="1:11">
      <c r="A93" s="28"/>
      <c r="B93" s="28"/>
      <c r="C93" s="28"/>
      <c r="D93" s="28"/>
      <c r="E93" s="28"/>
      <c r="F93" s="29"/>
      <c r="G93" s="3"/>
      <c r="H93" s="4"/>
      <c r="I93" s="5"/>
      <c r="J93" s="5"/>
      <c r="K93" s="6"/>
    </row>
  </sheetData>
  <autoFilter ref="A3:IN92">
    <extLst/>
  </autoFilter>
  <mergeCells count="2">
    <mergeCell ref="A1:B1"/>
    <mergeCell ref="A2:K2"/>
  </mergeCells>
  <pageMargins left="0.751388888888889" right="0.751388888888889" top="1" bottom="1" header="0.511805555555556" footer="0.511805555555556"/>
  <pageSetup paperSize="9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 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胡丽雯</dc:creator>
  <cp:lastModifiedBy>pingping</cp:lastModifiedBy>
  <dcterms:created xsi:type="dcterms:W3CDTF">2022-08-15T04:57:00Z</dcterms:created>
  <dcterms:modified xsi:type="dcterms:W3CDTF">2022-08-16T07:08:36Z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B076918E7702436CB11FBEF25832B460</vt:lpwstr>
  </property>
  <property fmtid="{D5CDD505-2E9C-101B-9397-08002B2CF9AE}" pid="3" name="KSOProductBuildVer">
    <vt:lpwstr>2052-11.1.0.12302</vt:lpwstr>
  </property>
  <property fmtid="{D5CDD505-2E9C-101B-9397-08002B2CF9AE}" pid="4" name="KSOReadingLayout">
    <vt:bool>true</vt:bool>
  </property>
</Properties>
</file>